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30"/>
  </bookViews>
  <sheets>
    <sheet name="Formular" sheetId="1" r:id="rId1"/>
    <sheet name="Instrucțiuni" sheetId="2" r:id="rId2"/>
    <sheet name="Sheet1" sheetId="3" state="hidden" r:id="rId3"/>
  </sheets>
  <definedNames>
    <definedName name="confirmare">Sheet1!$D$48:$D$49</definedName>
    <definedName name="disciplina">Sheet1!$B$48:$B$83</definedName>
    <definedName name="forma">Sheet1!$F$44:$F$45</definedName>
    <definedName name="Limba">Sheet1!$D$6:$D$11</definedName>
    <definedName name="Limbi">Sheet1!$D$6:$D$10</definedName>
    <definedName name="Plan_cadr">Sheet1!$F$6:$G$6</definedName>
    <definedName name="Plan_cadru">Sheet1!$F$6:$F$9</definedName>
    <definedName name="Plancadru">Sheet1!$F$6:$F$21</definedName>
    <definedName name="Planul_cadru">Sheet1!$F$6:$G$6</definedName>
    <definedName name="Planuri_cadru">Sheet1!$F$6:$G$9</definedName>
    <definedName name="profil">Sheet1!$I$44:$I$49</definedName>
    <definedName name="Raion">Sheet1!$C$6:$C$40</definedName>
    <definedName name="Raion_municipiu">Sheet1!$B$6:$B$40</definedName>
    <definedName name="Schimburi">Sheet1!$B$44:$B$45</definedName>
    <definedName name="tipuri">Sheet1!$D$44:$D$45</definedName>
    <definedName name="transport">Sheet1!$F$48:$F$50</definedName>
  </definedNames>
  <calcPr calcId="162913"/>
</workbook>
</file>

<file path=xl/calcChain.xml><?xml version="1.0" encoding="utf-8"?>
<calcChain xmlns="http://schemas.openxmlformats.org/spreadsheetml/2006/main">
  <c r="I244" i="1" l="1"/>
  <c r="F309" i="1" l="1"/>
  <c r="F310" i="1"/>
  <c r="F571" i="1" l="1"/>
  <c r="F572" i="1"/>
  <c r="F573" i="1"/>
  <c r="F574" i="1"/>
  <c r="F575" i="1"/>
  <c r="F576" i="1"/>
  <c r="F570" i="1"/>
  <c r="C362" i="1"/>
  <c r="C184" i="1"/>
  <c r="C195" i="1"/>
  <c r="S206" i="1"/>
  <c r="T206" i="1"/>
  <c r="U206" i="1"/>
  <c r="V206" i="1"/>
  <c r="U239" i="1"/>
  <c r="V239" i="1"/>
  <c r="V238" i="1" l="1"/>
  <c r="V237" i="1"/>
  <c r="U238" i="1"/>
  <c r="U237" i="1"/>
  <c r="N228" i="1" l="1"/>
  <c r="M228" i="1"/>
  <c r="L228" i="1"/>
  <c r="K228" i="1"/>
  <c r="J228" i="1"/>
  <c r="I228" i="1"/>
  <c r="H228" i="1"/>
  <c r="G228" i="1"/>
  <c r="F228" i="1"/>
  <c r="E228" i="1"/>
  <c r="D228" i="1"/>
  <c r="C228" i="1"/>
  <c r="O227" i="1"/>
  <c r="O226" i="1"/>
  <c r="O225" i="1"/>
  <c r="O224" i="1"/>
  <c r="O228" i="1" l="1"/>
  <c r="C361" i="1" l="1"/>
  <c r="C360" i="1"/>
  <c r="C183" i="1"/>
  <c r="C194" i="1"/>
  <c r="C182" i="1" l="1"/>
  <c r="C193" i="1"/>
  <c r="M216" i="1"/>
  <c r="U215" i="1"/>
  <c r="U216" i="1"/>
  <c r="U217" i="1"/>
  <c r="U214" i="1"/>
  <c r="C319" i="1" l="1"/>
  <c r="E309" i="1" s="1"/>
  <c r="C320" i="1"/>
  <c r="E310" i="1" s="1"/>
  <c r="C321" i="1"/>
  <c r="C318" i="1"/>
  <c r="T401" i="1"/>
  <c r="U402" i="1"/>
  <c r="U403" i="1"/>
  <c r="U404" i="1"/>
  <c r="U401" i="1"/>
  <c r="T402" i="1"/>
  <c r="T403" i="1"/>
  <c r="T404" i="1"/>
  <c r="C405" i="1"/>
  <c r="D405" i="1"/>
  <c r="E405" i="1"/>
  <c r="F405" i="1"/>
  <c r="G405" i="1"/>
  <c r="H405" i="1"/>
  <c r="I405" i="1"/>
  <c r="J405" i="1"/>
  <c r="K405" i="1"/>
  <c r="L405" i="1"/>
  <c r="M405" i="1"/>
  <c r="N405" i="1"/>
  <c r="O405" i="1"/>
  <c r="P405" i="1"/>
  <c r="Q405" i="1"/>
  <c r="R405" i="1"/>
  <c r="S405" i="1"/>
  <c r="B405" i="1"/>
  <c r="D393" i="1"/>
  <c r="E393" i="1"/>
  <c r="F393" i="1"/>
  <c r="G393" i="1"/>
  <c r="H393" i="1"/>
  <c r="I393" i="1"/>
  <c r="J393" i="1"/>
  <c r="K393" i="1"/>
  <c r="L393" i="1"/>
  <c r="M393" i="1"/>
  <c r="N393" i="1"/>
  <c r="O393" i="1"/>
  <c r="P393" i="1"/>
  <c r="Q393" i="1"/>
  <c r="R393" i="1"/>
  <c r="S393" i="1"/>
  <c r="T393" i="1"/>
  <c r="U393" i="1"/>
  <c r="V393" i="1"/>
  <c r="C393" i="1"/>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6" i="3"/>
  <c r="T405" i="1" l="1"/>
  <c r="U405" i="1"/>
</calcChain>
</file>

<file path=xl/sharedStrings.xml><?xml version="1.0" encoding="utf-8"?>
<sst xmlns="http://schemas.openxmlformats.org/spreadsheetml/2006/main" count="1955" uniqueCount="1276">
  <si>
    <t>Date generale</t>
  </si>
  <si>
    <t>Localitate</t>
  </si>
  <si>
    <t>Denumirea instituţiei</t>
  </si>
  <si>
    <t>Tipul instituţiei</t>
  </si>
  <si>
    <t>Telefon</t>
  </si>
  <si>
    <t>Adresa</t>
  </si>
  <si>
    <t>E-mail</t>
  </si>
  <si>
    <t>Adresa web</t>
  </si>
  <si>
    <t>Nr. de schimburi</t>
  </si>
  <si>
    <t>Tipul de proprietate</t>
  </si>
  <si>
    <t>Forma de învățămînt</t>
  </si>
  <si>
    <t>Motivul plecării cadrelor didactice</t>
  </si>
  <si>
    <t>Cadre didactice angajate pe parcursul anului</t>
  </si>
  <si>
    <t>Cadre didactice plecate din instituţie</t>
  </si>
  <si>
    <t>Matematică</t>
  </si>
  <si>
    <t>Biologie</t>
  </si>
  <si>
    <t>Chimie</t>
  </si>
  <si>
    <t>Informatică</t>
  </si>
  <si>
    <t>Cadre didactice de sprijin</t>
  </si>
  <si>
    <t>Geografie</t>
  </si>
  <si>
    <t>Psiholog școlar</t>
  </si>
  <si>
    <t>Cadre didactice angajate prin cumul</t>
  </si>
  <si>
    <t>Data de referință</t>
  </si>
  <si>
    <t>Procentul şcolarizării</t>
  </si>
  <si>
    <t>Transferuri în clasele primare în același raion/                            municipiu</t>
  </si>
  <si>
    <t>Transferuri în clasele primare în alt raion/                municipiu</t>
  </si>
  <si>
    <t>Plecați din clasele primare peste hotare</t>
  </si>
  <si>
    <t>Transferuri în clasele gimnaziale în același raion/                     municipiu</t>
  </si>
  <si>
    <t>Transferuri în clasele gimnaziale în alt raion/                  municipiu</t>
  </si>
  <si>
    <t>Plecați din clasele gimnaziale peste hotare</t>
  </si>
  <si>
    <t>Transferuri în clasele liceale în același raion/                 municipiu</t>
  </si>
  <si>
    <t>Transferuri în clasele liceale în alt raion/              municipiu</t>
  </si>
  <si>
    <t>Plecați din clasele liceale peste hotare</t>
  </si>
  <si>
    <t>Transferuri în clasele primare în același raion/municipiu</t>
  </si>
  <si>
    <t>Transferuri în clasele primare în alt raion/municipiu</t>
  </si>
  <si>
    <t>Veniți în clasele primare de peste hotare</t>
  </si>
  <si>
    <t>Veniți în clasele gimnaziale de peste hotare</t>
  </si>
  <si>
    <t>Veniți în clasele liceale  din școala profesională</t>
  </si>
  <si>
    <t>Veniți în clasele liceale din colegiu</t>
  </si>
  <si>
    <t>Total elevi care au abandonat şcoala</t>
  </si>
  <si>
    <t>treapta primară</t>
  </si>
  <si>
    <t>treapta gimnazială</t>
  </si>
  <si>
    <t>treapta liceală</t>
  </si>
  <si>
    <t>Numărul total de copii neşcolarizaţi</t>
  </si>
  <si>
    <t>Nr. de elevi pe clase</t>
  </si>
  <si>
    <t>Clasele</t>
  </si>
  <si>
    <t>I</t>
  </si>
  <si>
    <t>II</t>
  </si>
  <si>
    <t>IV</t>
  </si>
  <si>
    <t>V</t>
  </si>
  <si>
    <t>VI</t>
  </si>
  <si>
    <t>VII</t>
  </si>
  <si>
    <t>VIII</t>
  </si>
  <si>
    <t>IX</t>
  </si>
  <si>
    <t>X</t>
  </si>
  <si>
    <t>XI</t>
  </si>
  <si>
    <t>XII</t>
  </si>
  <si>
    <t>Sub 25</t>
  </si>
  <si>
    <t>Altele:</t>
  </si>
  <si>
    <t>Suprafața totală (metri pătrați)</t>
  </si>
  <si>
    <t>Nr de blocuri/etaje</t>
  </si>
  <si>
    <t>Nr sălilor de clasă/ din ele utilizate</t>
  </si>
  <si>
    <t>Capacitatea după proiect (nr. de locuri)</t>
  </si>
  <si>
    <t>Punct medical (metri pătrați)</t>
  </si>
  <si>
    <t xml:space="preserve">Sală de sport (nr./metri pătrați ) </t>
  </si>
  <si>
    <t>Bibliotecă (metri pătrați)</t>
  </si>
  <si>
    <t>Manuale (nr.)</t>
  </si>
  <si>
    <t>Literatură artistică (nr.)</t>
  </si>
  <si>
    <t>Laborator de chimie (nr./ metri pătrați)</t>
  </si>
  <si>
    <t>Laborator de fizică (nr./ metri pătrați)</t>
  </si>
  <si>
    <t>Laborator de biologie (nr./metri pătraţi)</t>
  </si>
  <si>
    <t>Alte laboratoare (nr./ metri pătraţi)</t>
  </si>
  <si>
    <t>Asigurare cu transport (da/nu)</t>
  </si>
  <si>
    <t>Sistem de aprovizionare cu apă (da/nu)</t>
  </si>
  <si>
    <t>Sistem de canalizare (da/nu)</t>
  </si>
  <si>
    <t>Sistem de încălzire (da/nu)</t>
  </si>
  <si>
    <t>Bloc sanitar în interior (da/nu)</t>
  </si>
  <si>
    <t>Asigurarea  condiţiilor  pentru copiii cu probleme  locomotorii (da/nu)</t>
  </si>
  <si>
    <t>Nr. elevi cl. I-IV</t>
  </si>
  <si>
    <t>Treapta şcolară</t>
  </si>
  <si>
    <t>Numărul elevilor ce reuşesc la toate disciplinele</t>
  </si>
  <si>
    <t>Însuşesc pe note medii</t>
  </si>
  <si>
    <t>Nu însuşesc la</t>
  </si>
  <si>
    <t xml:space="preserve">Cu situaţia şcolară neîncheiată </t>
  </si>
  <si>
    <t>Total</t>
  </si>
  <si>
    <t>Total I-IV</t>
  </si>
  <si>
    <t>Total V-IX</t>
  </si>
  <si>
    <t>Total I-XII</t>
  </si>
  <si>
    <t>Nr. de elevi absolvenţi ai clasei a IX-a</t>
  </si>
  <si>
    <t>Numărul de elevi care nu s-au prezentat la examene</t>
  </si>
  <si>
    <t>Nota medie privind situaţia şcolară pentru înv. gimnazial</t>
  </si>
  <si>
    <t>Nota medie la examenul de absolvire</t>
  </si>
  <si>
    <t>Matematica</t>
  </si>
  <si>
    <t>Limba de instruire</t>
  </si>
  <si>
    <t>Fizică</t>
  </si>
  <si>
    <t>Ecologie</t>
  </si>
  <si>
    <t>Economie</t>
  </si>
  <si>
    <t>Educaţie fizică</t>
  </si>
  <si>
    <t>Etapa</t>
  </si>
  <si>
    <t>Etapa raion/municipiu</t>
  </si>
  <si>
    <t>Etapa republică</t>
  </si>
  <si>
    <t>Locul I</t>
  </si>
  <si>
    <t>Locul II</t>
  </si>
  <si>
    <t>Locul III</t>
  </si>
  <si>
    <t>Menţiune</t>
  </si>
  <si>
    <t>Denumirea orei opţionale</t>
  </si>
  <si>
    <t>Nr. de elevi care au selectat această opţiune</t>
  </si>
  <si>
    <t>Denumirea cercului/secţiei sportive</t>
  </si>
  <si>
    <t>Parteneri</t>
  </si>
  <si>
    <t>Denumirea</t>
  </si>
  <si>
    <t>Impactul</t>
  </si>
  <si>
    <t>Buget planificat</t>
  </si>
  <si>
    <t>Buget aprobat</t>
  </si>
  <si>
    <t>Buget executat</t>
  </si>
  <si>
    <t>Nominalizarea lucrărilor efectuate</t>
  </si>
  <si>
    <t>Bunuri procurate</t>
  </si>
  <si>
    <t>Dimensiunea</t>
  </si>
  <si>
    <t>Domeniile</t>
  </si>
  <si>
    <t>Nivelul de realizare a indicatorilor</t>
  </si>
  <si>
    <t>Constatări, concluzii</t>
  </si>
  <si>
    <t>mai puțin de 50 %</t>
  </si>
  <si>
    <t>Sănătate, siguranță, protecție</t>
  </si>
  <si>
    <t>1.1 - 1.3</t>
  </si>
  <si>
    <t>Management</t>
  </si>
  <si>
    <t>Capacitate instituțională</t>
  </si>
  <si>
    <t>Curriculum/proces educațional</t>
  </si>
  <si>
    <t>Participare democratică</t>
  </si>
  <si>
    <t>2.1 - 2.3</t>
  </si>
  <si>
    <t>Incluziune educațională</t>
  </si>
  <si>
    <t>3.1 - 3.3</t>
  </si>
  <si>
    <t>Eficiență educațională</t>
  </si>
  <si>
    <t>Educație sensibilă la gen</t>
  </si>
  <si>
    <t>5.1</t>
  </si>
  <si>
    <t>Analiza SWOT</t>
  </si>
  <si>
    <t>Capacitate instituţională</t>
  </si>
  <si>
    <t>Puncte tari</t>
  </si>
  <si>
    <t>Puncte slabe</t>
  </si>
  <si>
    <t>Oportunităţi</t>
  </si>
  <si>
    <t>Curriculum/proces educaţional</t>
  </si>
  <si>
    <t>Raion/municipiu</t>
  </si>
  <si>
    <t>Funcţia</t>
  </si>
  <si>
    <t>Nr. de unităţi</t>
  </si>
  <si>
    <t>Nr. total de clase</t>
  </si>
  <si>
    <t>Numărul total de elevi care au susţinut examenele cu note mai mici de 5</t>
  </si>
  <si>
    <t>Nr. de elevi în clasa a IV-a</t>
  </si>
  <si>
    <t>Nota medie privind situaţia şcolară la finele anului școlar</t>
  </si>
  <si>
    <t>Numărul de elevi care au susţinut proba de evaluare cu note mai mici de 5</t>
  </si>
  <si>
    <t>Nota medie la testarea națională</t>
  </si>
  <si>
    <t>Nota medie la proba de evaluare</t>
  </si>
  <si>
    <t xml:space="preserve">Limba și literatura maternă </t>
  </si>
  <si>
    <t>Nota medie  anuală la disciplinele la care s-a susținut proba de evaluare</t>
  </si>
  <si>
    <t>Numărul total de elevi care au susţinut proba de evaluare cu note mai mici de 5</t>
  </si>
  <si>
    <t>Procentul frecvenței</t>
  </si>
  <si>
    <t>total pe instituție</t>
  </si>
  <si>
    <t xml:space="preserve">Denumirea </t>
  </si>
  <si>
    <t>Nr. total de elevi cu CES</t>
  </si>
  <si>
    <t>Localităţi arondate</t>
  </si>
  <si>
    <t>Distanţa la care se transportă</t>
  </si>
  <si>
    <t>Unitatea de transport</t>
  </si>
  <si>
    <t>Instituţia care contractează serviciile</t>
  </si>
  <si>
    <t>Alocaţii pentru transportarea elevilor</t>
  </si>
  <si>
    <t>Surse</t>
  </si>
  <si>
    <t>Program prelungit (ore)</t>
  </si>
  <si>
    <t>Sursa de finanţare a claselor/grupelor cu program prelungit</t>
  </si>
  <si>
    <t>Total elevi alimentaţi din surse bugetare</t>
  </si>
  <si>
    <t>Suma, lei</t>
  </si>
  <si>
    <t>cl.V-IX</t>
  </si>
  <si>
    <t>cl.X-XII</t>
  </si>
  <si>
    <t>cl.I-IV</t>
  </si>
  <si>
    <t>V-IX</t>
  </si>
  <si>
    <t>X-XII</t>
  </si>
  <si>
    <t>1.</t>
  </si>
  <si>
    <t>Nr. angajați (persoane fizice)</t>
  </si>
  <si>
    <t>% reușitei</t>
  </si>
  <si>
    <t>% calității</t>
  </si>
  <si>
    <t>2.6.6. Grupe cu program prelungit</t>
  </si>
  <si>
    <t>Clasa</t>
  </si>
  <si>
    <t>Total
elevi</t>
  </si>
  <si>
    <t>Nr elevi/nr. elevi</t>
  </si>
  <si>
    <t>Ameninţări/Riscuri</t>
  </si>
  <si>
    <t>Nivel local (denumire)</t>
  </si>
  <si>
    <t>Nivel raional/municipal (denumire/locuri)</t>
  </si>
  <si>
    <t>Nivel republican (denumire/locuri)</t>
  </si>
  <si>
    <t>Treapta primară</t>
  </si>
  <si>
    <t>Treapta gimnazială</t>
  </si>
  <si>
    <t>Treapta liceală</t>
  </si>
  <si>
    <t>Total pe instituție</t>
  </si>
  <si>
    <t>din ele pe caz de boală</t>
  </si>
  <si>
    <t>Nr. de absențe</t>
  </si>
  <si>
    <t>30-34</t>
  </si>
  <si>
    <t>25-29</t>
  </si>
  <si>
    <t>Nr. elevi cl. V-VIII</t>
  </si>
  <si>
    <t>Nr. elevi cl. IX</t>
  </si>
  <si>
    <t>Nr. de elevi cl. X-XI</t>
  </si>
  <si>
    <t>Nr. de elevi cl. XII</t>
  </si>
  <si>
    <t>5.00 - 5.99</t>
  </si>
  <si>
    <t>6.00 - 6.99</t>
  </si>
  <si>
    <t>7.00 - 7.99</t>
  </si>
  <si>
    <t>8.00 - 8.99</t>
  </si>
  <si>
    <t>9.00 - 9.99</t>
  </si>
  <si>
    <t xml:space="preserve">Clasa </t>
  </si>
  <si>
    <t>Disciplina</t>
  </si>
  <si>
    <t>Nr. cadre
 didactice</t>
  </si>
  <si>
    <t>Doi</t>
  </si>
  <si>
    <t>Numărul total de copii instruiţi la domi
ciliu</t>
  </si>
  <si>
    <t>Nivel internațional (denumire/locuri)</t>
  </si>
  <si>
    <t>Superior</t>
  </si>
  <si>
    <t>Personal didactic</t>
  </si>
  <si>
    <t>1.1. Evoluţia cadrelor didactice din instituţie</t>
  </si>
  <si>
    <t>1.2. Ponderea personalului didactic calificat</t>
  </si>
  <si>
    <t>1.3. Alte categorii de personal</t>
  </si>
  <si>
    <t>1.4. Evoluţia efectivelor de elevi în ultimii 3 ani</t>
  </si>
  <si>
    <t>Total elevi</t>
  </si>
  <si>
    <t>Total elevi treapta primară</t>
  </si>
  <si>
    <t>din ei cu CES</t>
  </si>
  <si>
    <t>Total elevi treapta gimnazială</t>
  </si>
  <si>
    <t>nr. clase</t>
  </si>
  <si>
    <t>nr. elevi</t>
  </si>
  <si>
    <t xml:space="preserve">Clasa 1        </t>
  </si>
  <si>
    <t xml:space="preserve">Clasa 2        </t>
  </si>
  <si>
    <t xml:space="preserve">Clasa 3        </t>
  </si>
  <si>
    <t xml:space="preserve">Clasa 4        </t>
  </si>
  <si>
    <t xml:space="preserve">Clasa 5        </t>
  </si>
  <si>
    <t xml:space="preserve">Clasa 6        </t>
  </si>
  <si>
    <t xml:space="preserve">Clasa 7        </t>
  </si>
  <si>
    <t xml:space="preserve">Clasa 8        </t>
  </si>
  <si>
    <t xml:space="preserve">Clasa 9        </t>
  </si>
  <si>
    <t xml:space="preserve">Clasa 10        </t>
  </si>
  <si>
    <t xml:space="preserve">Clasa 11        </t>
  </si>
  <si>
    <t xml:space="preserve">Clasa 12        </t>
  </si>
  <si>
    <t>Perioada de referință</t>
  </si>
  <si>
    <t>1.11. Instruire simultană</t>
  </si>
  <si>
    <t>1.10. Instruirea la domiciliu</t>
  </si>
  <si>
    <t>nr.</t>
  </si>
  <si>
    <t>%</t>
  </si>
  <si>
    <t>din ei promovaţi</t>
  </si>
  <si>
    <t>din ei admiși la examene</t>
  </si>
  <si>
    <t>din ei absolvenți</t>
  </si>
  <si>
    <t>Anul de studii</t>
  </si>
  <si>
    <t xml:space="preserve"> 1.6.1. Elevi plecaţi</t>
  </si>
  <si>
    <t>1.6.2. Elevi veniţi</t>
  </si>
  <si>
    <t>2.5.1. Olimpiadă</t>
  </si>
  <si>
    <t>Limba și literatura bulgară</t>
  </si>
  <si>
    <t>Științe</t>
  </si>
  <si>
    <t>Istorie a românilor și universală</t>
  </si>
  <si>
    <t>Limbă rusă, școala națională</t>
  </si>
  <si>
    <t>Limbă și literatură ucraineană</t>
  </si>
  <si>
    <t>Limbă și literatură găgăuză</t>
  </si>
  <si>
    <t>Limbă străină</t>
  </si>
  <si>
    <t>din ei elevi cu CES alimentaţi</t>
  </si>
  <si>
    <t xml:space="preserve">      din ei</t>
  </si>
  <si>
    <t>4.1</t>
  </si>
  <si>
    <t>1.13. Condiții</t>
  </si>
  <si>
    <t>2.</t>
  </si>
  <si>
    <t>3.</t>
  </si>
  <si>
    <t>4.</t>
  </si>
  <si>
    <t>5.</t>
  </si>
  <si>
    <t>Nr.crt.</t>
  </si>
  <si>
    <t>Standarde</t>
  </si>
  <si>
    <t>Limba și literatura română pentru alolingvi</t>
  </si>
  <si>
    <t>Suma alocaţiei extrabugetare</t>
  </si>
  <si>
    <t>Media alocației per elev, per zi</t>
  </si>
  <si>
    <t>Total elevi alimentaţi
din surse extrabugetare</t>
  </si>
  <si>
    <t>cl. I-IV</t>
  </si>
  <si>
    <t>cl. V-IX</t>
  </si>
  <si>
    <t>cl. X-XII</t>
  </si>
  <si>
    <t xml:space="preserve">nr. </t>
  </si>
  <si>
    <t>Raioane/municipii</t>
  </si>
  <si>
    <t>Anenii Noi</t>
  </si>
  <si>
    <t>Bălți</t>
  </si>
  <si>
    <t>Basarabeasca</t>
  </si>
  <si>
    <t>Briceni</t>
  </si>
  <si>
    <t>Cahul</t>
  </si>
  <si>
    <t>Călărași</t>
  </si>
  <si>
    <t>Cantemir</t>
  </si>
  <si>
    <t>Căușeni</t>
  </si>
  <si>
    <t>Chișinău</t>
  </si>
  <si>
    <t>Cimișlia</t>
  </si>
  <si>
    <t>Criuleni</t>
  </si>
  <si>
    <t>Dondușeni</t>
  </si>
  <si>
    <t>Drochia</t>
  </si>
  <si>
    <t>Dubăsari</t>
  </si>
  <si>
    <t>Edineț</t>
  </si>
  <si>
    <t>Fălești</t>
  </si>
  <si>
    <t>Florești</t>
  </si>
  <si>
    <t>Glodeni</t>
  </si>
  <si>
    <t>Hîncești</t>
  </si>
  <si>
    <t>Ialoveni</t>
  </si>
  <si>
    <t>Leova</t>
  </si>
  <si>
    <t>Nisporeni</t>
  </si>
  <si>
    <t>Ocnița</t>
  </si>
  <si>
    <t>Orhei</t>
  </si>
  <si>
    <t>Rezina</t>
  </si>
  <si>
    <t>Rîșcani</t>
  </si>
  <si>
    <t>Sîngerei</t>
  </si>
  <si>
    <t>Soroca</t>
  </si>
  <si>
    <t>Strășeni</t>
  </si>
  <si>
    <t>Șoldănești</t>
  </si>
  <si>
    <t>Ștefan Vodă</t>
  </si>
  <si>
    <t>Taraclia</t>
  </si>
  <si>
    <t>Ungheni</t>
  </si>
  <si>
    <t>UTA Găgăuzia</t>
  </si>
  <si>
    <t>Telenești</t>
  </si>
  <si>
    <t>Limbi</t>
  </si>
  <si>
    <t>Planuri cadru</t>
  </si>
  <si>
    <t>Planul-cadru pentru clasele I-IV. Programul educațional alternativ ”Pas cu Pas”</t>
  </si>
  <si>
    <t>2.10</t>
  </si>
  <si>
    <t>Planul-cadru pentru licee cu profil Sport</t>
  </si>
  <si>
    <t>2.11</t>
  </si>
  <si>
    <t>2.12</t>
  </si>
  <si>
    <t>3.1</t>
  </si>
  <si>
    <t>Planul-cadru pentru școală auxiliară pentru elevii cu dificultăți severe de învățare (dificultăți multiple, asociate)</t>
  </si>
  <si>
    <t>3.2</t>
  </si>
  <si>
    <t>Planul-cadru pentru școala specială pentru elevii cu deficiențe auditive</t>
  </si>
  <si>
    <t>3.3</t>
  </si>
  <si>
    <t>Planul-cadru pentru școala specială pentru elevii cu deficiențe vizuale (instruire în limba română)</t>
  </si>
  <si>
    <t>2.2</t>
  </si>
  <si>
    <t>2.3</t>
  </si>
  <si>
    <t>Planul-cadru pentru clasele I-IX/Начальная школа и гимназия с русским языком обучения</t>
  </si>
  <si>
    <t>Начальная школа и гимназия с родным языком обучения для учащихся украинской, гагаузской, болгарской национальностей</t>
  </si>
  <si>
    <t>Начальная школа и гимназия с румынским языком обучения для учащихся украинской, гагаузской, болгарской национальностей</t>
  </si>
  <si>
    <t xml:space="preserve">Planul -cadru pentru clasele I-IX bilingve/Начальная школа и гимназия с русским языком обучения для учащихся украинской, гагаузской, болгарской </t>
  </si>
  <si>
    <t>2.7</t>
  </si>
  <si>
    <t>Planul-cadru pentru învățămîntul liceal</t>
  </si>
  <si>
    <t>Учебный план для лицеев с русским языком обучения</t>
  </si>
  <si>
    <t>Planul-cadru pentru licee cu clase bilingve/Учебный план для лицеев с румынским языком обучения для учащихся русской, украинской, гагаузской, болгарской национальностей</t>
  </si>
  <si>
    <t>Planul-cadru pentru licee cu profil Arte/Учебный план для лицеев с русским языком обучения для учащихся украинской, гагаузской, болгарской национальностей</t>
  </si>
  <si>
    <r>
      <t xml:space="preserve">Planul-cadru pentru licee cu învățămînt seral (claselecu instruire în limba română)/Учебный план для лицеев с русским языком обучения, профиль </t>
    </r>
    <r>
      <rPr>
        <i/>
        <sz val="14"/>
        <color theme="1"/>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</si>
  <si>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i/>
        <sz val="14"/>
        <color theme="1"/>
        <rFont val="Calibri"/>
        <family val="2"/>
        <scheme val="minor"/>
      </rPr>
      <t>Спорт</t>
    </r>
  </si>
  <si>
    <t>2.13</t>
  </si>
  <si>
    <t>Учебный план для лицеев с русским языком обучения (вечернее обучение)</t>
  </si>
  <si>
    <t>Schimburi</t>
  </si>
  <si>
    <t>Tipuri</t>
  </si>
  <si>
    <t>privat</t>
  </si>
  <si>
    <t>public</t>
  </si>
  <si>
    <t>de zi</t>
  </si>
  <si>
    <t>serală</t>
  </si>
  <si>
    <t xml:space="preserve">    Cadre didactice/manageriale cu studii superioare de masterat</t>
  </si>
  <si>
    <t xml:space="preserve">    Cadre didactice/manageriale cu studii superioare</t>
  </si>
  <si>
    <t xml:space="preserve">    Cadre didactice/manageriale cu studii superioare de licenţă</t>
  </si>
  <si>
    <t xml:space="preserve">    Cadre didactice cu studii medii de specialitate</t>
  </si>
  <si>
    <t xml:space="preserve">    Cadre didactice fără studii pedagogice</t>
  </si>
  <si>
    <t xml:space="preserve">    Cadre didactice/manageriale cu studii superioare doctorale</t>
  </si>
  <si>
    <t xml:space="preserve">    Cadrele didactice/manageriale cu gradul superior </t>
  </si>
  <si>
    <t xml:space="preserve">    Cadre didactice/manageriale cu gradul doi </t>
  </si>
  <si>
    <t xml:space="preserve">    Cadre didactice fără grad didactic </t>
  </si>
  <si>
    <t xml:space="preserve">    Cadre didactice cu norma deplină</t>
  </si>
  <si>
    <t xml:space="preserve">    Cadre didactice cu număr de ore sub norma didactică</t>
  </si>
  <si>
    <t xml:space="preserve">    Cadre didactice cu  suprasarcina didactică</t>
  </si>
  <si>
    <t>disciplina</t>
  </si>
  <si>
    <t>Limba și literatura română</t>
  </si>
  <si>
    <t>Limba și literatura română, alolingvi</t>
  </si>
  <si>
    <t>Istoria românilor și universală</t>
  </si>
  <si>
    <t>Educația moral-spirituală</t>
  </si>
  <si>
    <t>Educația civică</t>
  </si>
  <si>
    <t>Educația plastică</t>
  </si>
  <si>
    <t>Limba și literatura ucraineană</t>
  </si>
  <si>
    <t>Limba și literatura găgăuză</t>
  </si>
  <si>
    <t>Limba engleză</t>
  </si>
  <si>
    <t>Limba franceză</t>
  </si>
  <si>
    <t>Limba germană</t>
  </si>
  <si>
    <t>Limba spaniolă</t>
  </si>
  <si>
    <t>Limba italiană</t>
  </si>
  <si>
    <t>Istoria, cultura și tradițiile popoarelor ruse, ucrainene, găgăuze, bulgare, rome și altor popoare</t>
  </si>
  <si>
    <t>Educația fizică</t>
  </si>
  <si>
    <t>Literatura universală</t>
  </si>
  <si>
    <t>Educația tehnologică</t>
  </si>
  <si>
    <t>Educația muzicală</t>
  </si>
  <si>
    <t>Educația artistică de profil</t>
  </si>
  <si>
    <t>Activități compensatorii</t>
  </si>
  <si>
    <t>Învățător clase primare</t>
  </si>
  <si>
    <t xml:space="preserve">     </t>
  </si>
  <si>
    <t>confirmare</t>
  </si>
  <si>
    <t>da</t>
  </si>
  <si>
    <t>nu</t>
  </si>
  <si>
    <t>Sală de festivități (da/nu)</t>
  </si>
  <si>
    <t>35 și m. mult</t>
  </si>
  <si>
    <t>Elevi orfani</t>
  </si>
  <si>
    <t>Elevi tutelați</t>
  </si>
  <si>
    <t>Elevi din familii incomplete</t>
  </si>
  <si>
    <t>Elevi la care ambii părinți sunt plecați peste hotare</t>
  </si>
  <si>
    <t>Elevi la care un părinte este plecat peste hotare</t>
  </si>
  <si>
    <t>Grupul de risc</t>
  </si>
  <si>
    <t>Elevi cu părinții plecați peste hotare ce dispun de tutelă oficială</t>
  </si>
  <si>
    <t>Elevi din familii numeroase (3 și mai mulți copii)</t>
  </si>
  <si>
    <t xml:space="preserve">     2.4.1. Argumente privind nefinalizarea studiilor gimnaziale </t>
  </si>
  <si>
    <t xml:space="preserve">Discipli na </t>
  </si>
  <si>
    <t>din ei studiază în bază de PEI</t>
  </si>
  <si>
    <t>din ei studiază în baza curriculumui general</t>
  </si>
  <si>
    <t>Bunuri procurate, beneficiari</t>
  </si>
  <si>
    <t>Nr. de elevi</t>
  </si>
  <si>
    <t>din ei admiși la BAC</t>
  </si>
  <si>
    <t>Total elevi treapta liceală</t>
  </si>
  <si>
    <t>Existența (da/nu)</t>
  </si>
  <si>
    <t>Acord de colaborare (da/nu)</t>
  </si>
  <si>
    <t>Cotizația lunară (mărime)</t>
  </si>
  <si>
    <t>Suma anuală a donațiilor, lei</t>
  </si>
  <si>
    <t>% realizat din suma anuală</t>
  </si>
  <si>
    <t>transport</t>
  </si>
  <si>
    <t>autobus</t>
  </si>
  <si>
    <t>microbus</t>
  </si>
  <si>
    <t>alt mijloc</t>
  </si>
  <si>
    <t>2.1</t>
  </si>
  <si>
    <t>2.4</t>
  </si>
  <si>
    <t>2.5</t>
  </si>
  <si>
    <t>2.6</t>
  </si>
  <si>
    <t>2.8</t>
  </si>
  <si>
    <t>2.9</t>
  </si>
  <si>
    <t>upper (B6:B40)</t>
  </si>
  <si>
    <t>Bufet (da/nu)/ cantină (nr. de locuri)</t>
  </si>
  <si>
    <t>Teren pentru sport (metri pătrați)/ joacă (da/nu)</t>
  </si>
  <si>
    <t>Limbă și literatură rusă, şcoala alolingvă</t>
  </si>
  <si>
    <t>Limbă și literatură română, şcoala alolingvă</t>
  </si>
  <si>
    <t>Limbă și literatură română, şcoala naţională</t>
  </si>
  <si>
    <t>Rusă</t>
  </si>
  <si>
    <t>Română</t>
  </si>
  <si>
    <t>Ucraineană</t>
  </si>
  <si>
    <t>Găgăuză</t>
  </si>
  <si>
    <t>Bulgară</t>
  </si>
  <si>
    <t xml:space="preserve"> I. Domeniul  Capacitate instituțională</t>
  </si>
  <si>
    <t>Nr. cadre didactice</t>
  </si>
  <si>
    <t>Funcția</t>
  </si>
  <si>
    <t>Nr.de unități</t>
  </si>
  <si>
    <t>Transferuri în clasele gimnaziale în același raion/municipiu</t>
  </si>
  <si>
    <t xml:space="preserve">4 şi mai multe </t>
  </si>
  <si>
    <t xml:space="preserve">            Nota medie privind situaţia şcolară la 
            finele anului școlar</t>
  </si>
  <si>
    <t xml:space="preserve">           Nota medie la proba de evaluare</t>
  </si>
  <si>
    <t xml:space="preserve">          Numărul de elevi care au susţinut proba
          de evaluare cu note mai mici de 5</t>
  </si>
  <si>
    <t xml:space="preserve">               Nota medie privind situaţia şcolară 
              pentru înv. gimnazial</t>
  </si>
  <si>
    <t xml:space="preserve">              Nota medie la examenul de absolvire</t>
  </si>
  <si>
    <t xml:space="preserve">              Numărul de elevi care au susţinut 
              examenele cu note mai mici de 5</t>
  </si>
  <si>
    <t xml:space="preserve">2.4.1. Argumente privind nefinalizarea studiilor gimnaziale </t>
  </si>
  <si>
    <t>Variabila/domeniul</t>
  </si>
  <si>
    <t>Descrierea variabilei/domeniului</t>
  </si>
  <si>
    <t>Denumirea completă a instituției de învățământ</t>
  </si>
  <si>
    <t>Adresa poștală a instituției de învățământ</t>
  </si>
  <si>
    <t>Adresa e-mail a instituției de învățământ</t>
  </si>
  <si>
    <t>Număr de telefon al instituției de învățământ</t>
  </si>
  <si>
    <t>Denumirea completă a localității</t>
  </si>
  <si>
    <t>Tipul instituției (conform Codului educației)</t>
  </si>
  <si>
    <t>Mixtă</t>
  </si>
  <si>
    <t>Pagina web a instituției de învățământ</t>
  </si>
  <si>
    <t>Cadre didactice/manageriale (angajați de bază)</t>
  </si>
  <si>
    <t>Succintă descriere</t>
  </si>
  <si>
    <t>Limba rusă</t>
  </si>
  <si>
    <t>Limba și literatura rusă, alolingvi</t>
  </si>
  <si>
    <t>din ele cu studii superioare</t>
  </si>
  <si>
    <t>din ele
 cu grad didactic</t>
  </si>
  <si>
    <t xml:space="preserve">   din ele cu studii superioare</t>
  </si>
  <si>
    <t xml:space="preserve">Numai numărul de cadre didactice cu studii superioare care predau o disciplină anumită </t>
  </si>
  <si>
    <t>Nr. de nespecialiști</t>
  </si>
  <si>
    <t xml:space="preserve">Numărul total de unități ale funcției nondidactice sau auxiliare descrise, conform statelor de personal aprobate ale instituției </t>
  </si>
  <si>
    <t>Succnită descriere:</t>
  </si>
  <si>
    <t xml:space="preserve">   nr. clase</t>
  </si>
  <si>
    <t xml:space="preserve">   nr. elevi</t>
  </si>
  <si>
    <t>Numărul total de elevi din treapta primară</t>
  </si>
  <si>
    <t>Numărul total de elevi cu CES din treapta primară</t>
  </si>
  <si>
    <t>Numărul total de elevi din treapta gimnazială</t>
  </si>
  <si>
    <t>Numărul total de elevi cu CES din treapta gimnazială</t>
  </si>
  <si>
    <t>Numărul total de elevi din treapta liceală</t>
  </si>
  <si>
    <t>Numărul total de elevi cu CES din treapta liceală</t>
  </si>
  <si>
    <t>Numărul total de clase pentru fiecare tip de clasă</t>
  </si>
  <si>
    <t>Numărul total de elevi pentru fiecare tip de clasă</t>
  </si>
  <si>
    <t>Transferuri în clasele gimnaziale în alt raion/municipiu</t>
  </si>
  <si>
    <t>Transferuri în clasele liceale în același raion/municipiu</t>
  </si>
  <si>
    <t>Transferuri în clasele liceale în alt raion/municipiu</t>
  </si>
  <si>
    <t>1.6.1. Elevi plecaţi</t>
  </si>
  <si>
    <t>Procentul şcolarizării (I-IV)</t>
  </si>
  <si>
    <t>Procentul şcolarizării (V-IX)</t>
  </si>
  <si>
    <t>Procentul şcolarizării (X-XII)</t>
  </si>
  <si>
    <t>% școlarizării (din numărul total de elevi din treapta primară)</t>
  </si>
  <si>
    <t>% școlarizării (din numărul total de elevi din treapta liceală)</t>
  </si>
  <si>
    <t>% școlarizării (din numărul total de elevi din treapta gimnazială)</t>
  </si>
  <si>
    <t>I-IV</t>
  </si>
  <si>
    <t>Procentul şcolarizării (total pe instituție)</t>
  </si>
  <si>
    <t>dintre ei</t>
  </si>
  <si>
    <t>Numărul total de elevi exmatriculați din clasele liceale</t>
  </si>
  <si>
    <t>Numărul total de elevi transferați în clasele primare în același raion/municipiu</t>
  </si>
  <si>
    <t>Numărul total de elevi transferați în clasele primare în alt raion/municipiu</t>
  </si>
  <si>
    <t>Numărul total de elevi plecați peste hotare din clasele primare</t>
  </si>
  <si>
    <t>Numărul total de elevi transferați în clasele gimnaziale în același raion/municipiu</t>
  </si>
  <si>
    <t>Numărul total de elevi transferați în clasele gimnaziale în alt raion/municipiu</t>
  </si>
  <si>
    <t>Numărul total de elevi plecați peste hotare din clasele gimnaziale</t>
  </si>
  <si>
    <t>Numărul total de elevi transferați în clasele liceale în același raion/municipiu</t>
  </si>
  <si>
    <t>Numărul total de elevi plecați peste hotare din clasele liceale</t>
  </si>
  <si>
    <t>Transferuri în clasele primare din același raion/municipiu</t>
  </si>
  <si>
    <t>Transferuri în clasele primare din alt raion/municipiu</t>
  </si>
  <si>
    <t>Transferuri în clasele gimnaziale din același raion/            municipiu</t>
  </si>
  <si>
    <t>Transferuri în clasele gimnaziale din alt raion/                        municipiu</t>
  </si>
  <si>
    <t>Transferuri în clasele liceale din același raion/            municipiu</t>
  </si>
  <si>
    <t>Transferuri în clasele liceale din alt raion/                         municipiu</t>
  </si>
  <si>
    <t>Transferuri în clasele gimnaziale din același raion/municipiu</t>
  </si>
  <si>
    <t>Transferuri în clasele gimnaziale din alt raion/municipiu</t>
  </si>
  <si>
    <t>Transferuri în clasele liceale din același raion/municipiu</t>
  </si>
  <si>
    <t>Transferuri în clasele liceale din alt raion/municipiu</t>
  </si>
  <si>
    <t>Numărul total de elevi transferați în clasele primare din același raion/municipiu</t>
  </si>
  <si>
    <t>Numărul total de elevi transferați în clasele primare din alt raion/municipiu</t>
  </si>
  <si>
    <t>Numărul total de elevi veniți în clasele primare de peste hotare</t>
  </si>
  <si>
    <t>Numărul total de elevi veniți în clasele liceale din școala profesională</t>
  </si>
  <si>
    <t>Descriere textuală cu indicarea cauzelor neşcolarizării și acțiunilor întreprinse</t>
  </si>
  <si>
    <t>Numărul total de copii din treapta gimnazială neșcolarizați</t>
  </si>
  <si>
    <t>Numărul total de elevi din treapta gimnazială care au abandonat școala</t>
  </si>
  <si>
    <t>Numărul total de elevi din treapta liceală care au abandonat școala</t>
  </si>
  <si>
    <t>Nemotivate</t>
  </si>
  <si>
    <t>Motivate</t>
  </si>
  <si>
    <t>% frecvenței (din numărul total de elevi din treapta liceală)</t>
  </si>
  <si>
    <t>% frecvenței (din numărul total de elevi din treapta gimnazială)</t>
  </si>
  <si>
    <t>% frecvenței (din numărul total de elevi din treapta primară)</t>
  </si>
  <si>
    <t>Total pe treapta primară</t>
  </si>
  <si>
    <t xml:space="preserve">    din ele pe caz de boală</t>
  </si>
  <si>
    <t>Total pe treapta gimnazială</t>
  </si>
  <si>
    <t xml:space="preserve">   din ele pe caz de boală</t>
  </si>
  <si>
    <t>Total pe treapta liceală</t>
  </si>
  <si>
    <t xml:space="preserve">  din ele pe caz de boală</t>
  </si>
  <si>
    <t>Pe instituție</t>
  </si>
  <si>
    <t>Numărul de absențe pe caz de boală pe treapta liceală din cele motivate</t>
  </si>
  <si>
    <t>Numărul de absențe motivate pe treapta liceală</t>
  </si>
  <si>
    <t>Numărul de absențe nemotivate pe treapta liceală</t>
  </si>
  <si>
    <t>Numărul de absențe nemotivate pe treapta gimnazială</t>
  </si>
  <si>
    <t>Numărul de absențe motivate pe treapta gimnazială</t>
  </si>
  <si>
    <t>Numărul de absențe pe caz de boală pe treapta gimnazială din cele motivate</t>
  </si>
  <si>
    <t>Numărul total de copii instruiţi la domiciliu</t>
  </si>
  <si>
    <t>din ei</t>
  </si>
  <si>
    <t>Numărul de copii instruiţi la domiciliu din treapta primară</t>
  </si>
  <si>
    <t>Numărul de copii instruiţi la domiciliu din treapta gimnazială</t>
  </si>
  <si>
    <t>Numărul de copii instruiţi la domiciliu din treapta liceală</t>
  </si>
  <si>
    <t>Nr. total de clase (orizontal)</t>
  </si>
  <si>
    <t>Nr. total de clase (vertical)</t>
  </si>
  <si>
    <t>Sursa din care au fost obținute alocațiile pentru transportarea elevilor</t>
  </si>
  <si>
    <t>Numărul de elevi transportați din localitatea arondată din treapta primară</t>
  </si>
  <si>
    <t>Numărul de elevi transportați din localitatea arondată din treapta gimnazială</t>
  </si>
  <si>
    <t>Numărul de elevi transportați din localitatea arondată din treapta liceală</t>
  </si>
  <si>
    <t>Numărul total de elevi alimentați din surse bugetare</t>
  </si>
  <si>
    <t>Total elevi alimentaţi din surse extrabugetare</t>
  </si>
  <si>
    <t>Numărul total de elevi alimentați din surse extrabugetare</t>
  </si>
  <si>
    <t xml:space="preserve">     cl. I-IV</t>
  </si>
  <si>
    <t xml:space="preserve">     cl. V-IX</t>
  </si>
  <si>
    <t xml:space="preserve">     cl. X-XII</t>
  </si>
  <si>
    <t>Denumirea parteneriatului/proiectului</t>
  </si>
  <si>
    <t>din ei studiază în baza curriculumui general (treapta primară, treapta gimnazială, treapta liceală)</t>
  </si>
  <si>
    <t>din ei studiază în baza curriculumului modificat (treapta primară, treapta gimnazială)</t>
  </si>
  <si>
    <t>* CES - Cerințe educaționale speciale</t>
  </si>
  <si>
    <t>**PEI - Plan educațional individualizat</t>
  </si>
  <si>
    <t>Nr. de elevi pentru care a fost elaborat</t>
  </si>
  <si>
    <t>Numărul de elevi pentru care a fost elaborat curriculum la decizia școlii</t>
  </si>
  <si>
    <t>Clasa pentru care a fost elaborat curriculum-ul la decizia școlii</t>
  </si>
  <si>
    <t>Numărul de blocuri. Numărul de etaje</t>
  </si>
  <si>
    <t>Numărul total de săli de clasă. Numărul de săli de clasă utlizate din numărul total</t>
  </si>
  <si>
    <t>Numărul de locuri în instituție (elevi)</t>
  </si>
  <si>
    <t>Numărul de metri pătrați ai suprafeței totale a punctului medical</t>
  </si>
  <si>
    <t>Numărul de metri pătrați ai suprafeței totale a bibliotecii</t>
  </si>
  <si>
    <t>Numărul de laboratoare de chimie în instituție. Numărul de metri pătrați ai suprafeței totale a laboratorului/laboratoarelor de chimie</t>
  </si>
  <si>
    <t>Numărul de laboratoare de fizică în instituție. Numărul de metri pătrați ai suprafeței totale a laboratorului/laboratoarelor de fizică</t>
  </si>
  <si>
    <t>Numărul de laboratoare de biologie în instituție. Numărul de metri pătrați ai suprafeței totale a laboratorului/laboratoarelor de biologie</t>
  </si>
  <si>
    <t>Numărul de alt tip de laboratoare în instituție. Numărul de metri pătrați ai suprafeței totale a laboratorului/laboratoarelor de alt tip</t>
  </si>
  <si>
    <t>Cabinet de informatică (nr./ nr. de stații)</t>
  </si>
  <si>
    <t>Sală de calculatoare (nr./metri pătrați)</t>
  </si>
  <si>
    <t>Succintă descriere:</t>
  </si>
  <si>
    <t>Elevi cu un părinte plecat peste hotare</t>
  </si>
  <si>
    <t>Elevi cu ambii părinți plecați peste hotare</t>
  </si>
  <si>
    <t>Limbă și literatură română, şcoala naţională (Etapa raion/municipiu, Etapa republică)</t>
  </si>
  <si>
    <t>Limbă și literatură română, şcoala alolingvă (Etapa raion/municipiu, Etapa republică)</t>
  </si>
  <si>
    <t>Limbă rusă, școala națională (Etapa raion/municipiu, Etapa republică)</t>
  </si>
  <si>
    <t>Limbă și literatură rusă, şcoala alolingvă (Etapa raion/municipiu, Etapa republică)</t>
  </si>
  <si>
    <t>Limbă și literatură ucraineană (Etapa raion/municipiu, Etapa republică)</t>
  </si>
  <si>
    <t>Limba și literatura bulgară (Etapa raion/municipiu, Etapa republică)</t>
  </si>
  <si>
    <t>Limbă și literatură găgăuză (Etapa raion/municipiu, Etapa republică)</t>
  </si>
  <si>
    <t>Limbă străină (Etapa raion/municipiu, Etapa republică)</t>
  </si>
  <si>
    <t>Matematică (Etapa raion/municipiu, Etapa republică)</t>
  </si>
  <si>
    <t>Fizică (Etapa raion/municipiu, Etapa republică)</t>
  </si>
  <si>
    <t>Chimie (Etapa raion/municipiu, Etapa republică)</t>
  </si>
  <si>
    <t>Informatică (Etapa raion/municipiu, Etapa republică)</t>
  </si>
  <si>
    <t>Biologie (Etapa raion/municipiu, Etapa republică)</t>
  </si>
  <si>
    <t>Istorie a românilor și universală (Etapa raion/municipiu, Etapa republică)</t>
  </si>
  <si>
    <t>Geografie (Etapa raion/municipiu, Etapa republică)</t>
  </si>
  <si>
    <t>Ecologie (Etapa raion/municipiu, Etapa republică)</t>
  </si>
  <si>
    <t>Economie (Etapa raion/municipiu, Etapa republică)</t>
  </si>
  <si>
    <t>Educaţie fizică (Etapa raion/municipiu, Etapa republică)</t>
  </si>
  <si>
    <t>Științe (Etapa raion/municipiu, Etapa republică)</t>
  </si>
  <si>
    <t>Total (Etapa raion/municipiu, Etapa republică)</t>
  </si>
  <si>
    <t xml:space="preserve">Denumirea activității extracurriculare/extrașcolare desfășurate la nivel local </t>
  </si>
  <si>
    <t>Denumirea activității extracurriculare/extrașcolare desfășurate la nivel raional/municipal și locurile ocupate</t>
  </si>
  <si>
    <t>Denumirea activității extracurriculare/extrașcolare desfășurate la nivel republican și locurile ocupate</t>
  </si>
  <si>
    <t>Denumirea activității extracurriculare/extrașcolare desfășurate la nivel internațional și locurile ocupate</t>
  </si>
  <si>
    <t>Nr. de elevi din treapta primară care au selectat această opţiune</t>
  </si>
  <si>
    <t>Denumirea clasei la care este predată ora opțională</t>
  </si>
  <si>
    <t>Nr. de elevi care au frecventat cercul/secția sportivă</t>
  </si>
  <si>
    <t>Nr. de elevi din treapta gimnazială care au selectat această opţiune</t>
  </si>
  <si>
    <t>Denumirea clasei elevilor care  au frecventat cercul/secția sportivă</t>
  </si>
  <si>
    <t>Nr. de elevi din treapta liceală care au selectat această opţiune</t>
  </si>
  <si>
    <t>Suma totală a donațiilor pentru anul curent de studii, în lei</t>
  </si>
  <si>
    <t>Suma cheltuită din totalul donațiilor pentru anul curent de studii, în %</t>
  </si>
  <si>
    <t>Denumirea lucrărilor efectuate din donațiile anuale</t>
  </si>
  <si>
    <t>Bugetul planificat, în lei</t>
  </si>
  <si>
    <t>Bugetul aprobat, în lei</t>
  </si>
  <si>
    <t>Suma alocată din surse extrabugetare pentru alimentație, în lei</t>
  </si>
  <si>
    <t>din ei promovaţi (nr., %)</t>
  </si>
  <si>
    <t>din ei admiși la examene (nr., %)</t>
  </si>
  <si>
    <t>din ei admiși la BAC (nr., %)</t>
  </si>
  <si>
    <t>din ei absolvenți (nr., %)</t>
  </si>
  <si>
    <t>Numărul total de elevi în clasele a IX-a</t>
  </si>
  <si>
    <t>Numărul total de elevi în clasele a V-VIII-a</t>
  </si>
  <si>
    <t>Numărul total de elevi în clasele I-IV-a</t>
  </si>
  <si>
    <t>Numărul total de elevi în clasele a X-XI-a</t>
  </si>
  <si>
    <t>Numărul total de elevi în clasele a XII-a</t>
  </si>
  <si>
    <t>Numărul elevilor promovați și % din numărul total de elevi în instituție</t>
  </si>
  <si>
    <t>Numărul elevilor promovați și % din numărul total de elevi din clasele I-IV-a</t>
  </si>
  <si>
    <t>Numărul elevilor promovați și % din numărul total de elevi din clasele a V-VIII-a</t>
  </si>
  <si>
    <t>Numărul elevilor absolvenți și % din numărul total de elevi din clasele a IX-a</t>
  </si>
  <si>
    <t>Numărul elevilor promovați și % din numărul total de elevi din clasele a X-XI-a</t>
  </si>
  <si>
    <t>Numărul elevilor la începutul anului şcolar (total, fete)</t>
  </si>
  <si>
    <t>total</t>
  </si>
  <si>
    <t>fete</t>
  </si>
  <si>
    <t>Însuşesc pe note medii: 5.00 - 5.99</t>
  </si>
  <si>
    <t>Însuşesc pe note medii: 6.00 - 6.99</t>
  </si>
  <si>
    <t>Însuşesc pe note medii: 7.00 - 7.99</t>
  </si>
  <si>
    <t>Însuşesc pe note medii: 8.00 - 8.99</t>
  </si>
  <si>
    <t>Însuşesc pe note medii: 9.00 - 9.99</t>
  </si>
  <si>
    <t>Însuşesc pe note medii: 10</t>
  </si>
  <si>
    <t xml:space="preserve">Nu însuşesc la (total, fete) </t>
  </si>
  <si>
    <t>Numărul elevilor ce reuşesc la toate disciplinele (total, fete)</t>
  </si>
  <si>
    <t>1 disciplină</t>
  </si>
  <si>
    <t>2 discipline</t>
  </si>
  <si>
    <t xml:space="preserve">3 discipline </t>
  </si>
  <si>
    <t>Cu situaţia şcolară neîncheiată (total, fete)</t>
  </si>
  <si>
    <t>Numărul de elevi care însușesc pe note medii incluse în intervalul dat inclusiv</t>
  </si>
  <si>
    <t xml:space="preserve">Numărul total de elevi în instituție care nu însușesc la 1 disciplină școlară </t>
  </si>
  <si>
    <t>Numărul total de elevi în instituție care nu însușesc la 3 disciplini școlare</t>
  </si>
  <si>
    <t xml:space="preserve">Numărul total de elevi în instituție care nu însușesc la 4 și mai multe disciplini școlare </t>
  </si>
  <si>
    <t>% reușitei elevilor în instituție (din numărul total de elevi în instituție)</t>
  </si>
  <si>
    <t>% calității elevilor în instituție (din numărul total de elevi în instituție)</t>
  </si>
  <si>
    <t>Numărul total de elevi în clasa/clasele a IV-a din instituție</t>
  </si>
  <si>
    <t xml:space="preserve">    Cadre didactice cu suprasarcină didactică</t>
  </si>
  <si>
    <t>Numărul de elevi dintr-o clasă și din alta înmatriculați în clasa cu instruire simultană</t>
  </si>
  <si>
    <t>Alte centre (nr./metri pătrați)</t>
  </si>
  <si>
    <t>Numărul total de elevi în instituție care reușesc la toate disciplinele. Numărul total de fete în instituție care reușesc la toate disciplinele</t>
  </si>
  <si>
    <t>Numărul de elevi care însușesc numai pe note de 10</t>
  </si>
  <si>
    <t>Numărul de elevi care au susţinut examenul cu note mai mici de 5</t>
  </si>
  <si>
    <t>Numărul de ore pentru fiecare grupă cu regim prelungit</t>
  </si>
  <si>
    <t>Denumirea bunurilor procurate (cantitatea) din donațiile anuale</t>
  </si>
  <si>
    <t>Denumirea instituției/autorității care contractează serviciile de transport al elevilor</t>
  </si>
  <si>
    <t>Denumirea bunurilor procurate din bugetul executat (cantitatea) și numărul beneficiarilor</t>
  </si>
  <si>
    <t>Denumirea grupei</t>
  </si>
  <si>
    <t>t</t>
  </si>
  <si>
    <t>2.6.4. Curriculum la decizia școlii</t>
  </si>
  <si>
    <t>Nr. de elevi pentru care a fost organizat</t>
  </si>
  <si>
    <t>2.6.5. Alte servicii educaţionale</t>
  </si>
  <si>
    <t>Calculatoare (nr. pentru elevi/ elevi la 1 calculator)</t>
  </si>
  <si>
    <t>Calculatoare (nr. pentru cadre didactice/nr. pentru manageri)</t>
  </si>
  <si>
    <t>Nr. de elevi în grupa cu program prelungit</t>
  </si>
  <si>
    <t>Clasa/clasele din care sunt elevii care frecventează grupa cu regim prelungit (pot fi grupe mixte, cu elevi din mai multe clase)</t>
  </si>
  <si>
    <t>Numărul total de elevi care frecventează grupa cu regim prelungit, conform cererilor aprobate</t>
  </si>
  <si>
    <t>Numărul de elevi din instituție pentru care a fost organizat serviciul educațional</t>
  </si>
  <si>
    <t>Clasa/clasele din care sunt elevii pentru care a fost organizat serviciul educațional</t>
  </si>
  <si>
    <t>Sursa din care au fost obținute alocațiile pentru finanțarea grupei cu regim prelungit</t>
  </si>
  <si>
    <t>Transferuri în clasele liceale cu schimbarea profilului în același raion/municipiu</t>
  </si>
  <si>
    <t>Transferuri în clasele liceale cu schimbarea profilului în alt raion/municipiu</t>
  </si>
  <si>
    <t>Numărul total de elevi transferați în clasele liceale în alt raion/municipiu</t>
  </si>
  <si>
    <t>Numărul total de elevi transferați în clasele liceale cu schimbarea profilului în același raion/municipiu</t>
  </si>
  <si>
    <t>Numărul total de elevi transferați în clasele liceale cu schimbarea profilului în alt raion/municipiu</t>
  </si>
  <si>
    <t>Numărul total de elevi transferați în clasele liceale cu schimbarea profilului din același raion/municipiu</t>
  </si>
  <si>
    <t>Numărul total de elevi transferați în clasele liceale cu schimbarea profilului din alt raion/municipiu</t>
  </si>
  <si>
    <t>Numărul total de elevi veniți în clasele gimnaziale de peste hotare</t>
  </si>
  <si>
    <t>Numărul total de elevi transferați în clasele liceale din același raion/municipiu</t>
  </si>
  <si>
    <t>Numărul total de elevi transferați în clasele liceale din alt raion/municipiu</t>
  </si>
  <si>
    <t>Numărul total de elevi transferați în clasele gimnaziale din alt raion/municipiu</t>
  </si>
  <si>
    <t>Numărul total de elevi transferați în clasele gimnaziale din același raion/municipiu</t>
  </si>
  <si>
    <t>Transferuri în clasele liceale cu schimbarea profilului din același raion/municipiu</t>
  </si>
  <si>
    <t>Transferuri în clasele liceale cu schimbarea profilului din altraion/municipiu</t>
  </si>
  <si>
    <t>Limba de instruire (conform Codului educației)</t>
  </si>
  <si>
    <t>Transferuri în clasele liceale cu schimbarea profilului  în același raion/                 municipiu</t>
  </si>
  <si>
    <t>Transferuri în clasele liceale cu schimbarea profilului  în alt raion/                 municipiu</t>
  </si>
  <si>
    <t>Exmatriculați pe motivul nereușitei școlare</t>
  </si>
  <si>
    <t>Exmatriculați din clasele liceale din diferite motive</t>
  </si>
  <si>
    <t>Transferuri în clasele liceale cu schimbarea profilului din același raion/            municipiu</t>
  </si>
  <si>
    <t>Transferuri în clasele liceale cu schimbarea profilului din alt raion/                         municipiu</t>
  </si>
  <si>
    <t>Numărul de elevi din clasele liceale exmatriculați pe motivul nereușitei școlare</t>
  </si>
  <si>
    <r>
      <t xml:space="preserve">ATENȚIE!!!  Formularul este destinat pentru prelucrarea informațiilor de ordin statistic și general. Includerea și prelucrarea ulterioară a datelor cu caracter personal poate fi sancționată în condiţiile prevăzute de Legea nr.133 din 08.07.2011 privind </t>
    </r>
    <r>
      <rPr>
        <b/>
        <i/>
        <sz val="14"/>
        <color rgb="FFFF0000"/>
        <rFont val="Calibri"/>
        <family val="2"/>
        <scheme val="minor"/>
      </rPr>
      <t>Protecţia datelor cu caracter personal</t>
    </r>
  </si>
  <si>
    <t>Numărul de absențe nemotivate pe treapta primară</t>
  </si>
  <si>
    <t>Numărul de absențe motivate pe treapta primară</t>
  </si>
  <si>
    <t xml:space="preserve">Numărul de absențe pe caz de boală pe treapta primară din cele motivate </t>
  </si>
  <si>
    <t>Numărul total de persoane angajate la funcții nondidactice și auxiliare</t>
  </si>
  <si>
    <t>Centru de resurse pentru educația incluzivă ((da/nu)/metri pătrați)</t>
  </si>
  <si>
    <t>Numărul total de elevi în instituție (se calculează automat)</t>
  </si>
  <si>
    <t>% școlarizării (din numărul total de elevi în instituție), se calculează automat</t>
  </si>
  <si>
    <t>Numărul total de elevi care au abandonat școala (se calculează automat)</t>
  </si>
  <si>
    <t>Numărul total de copii neșcolarizați (se calculează automat)</t>
  </si>
  <si>
    <t>% frecvenței (din numărul total de elevi în instituție), se calculează automat</t>
  </si>
  <si>
    <t>Numărul de absențe nemotivate pe  instituție (se calculează automat)</t>
  </si>
  <si>
    <t>Numărul de absențe motivate pe  instituție (se calculează automat)</t>
  </si>
  <si>
    <t>Numărul de absențe pe caz de boală pe instituție din cele motivate (se calculează automat)</t>
  </si>
  <si>
    <t>Numărul total de copii instruiţi la domiciliu pe instituție (se calculează automat)</t>
  </si>
  <si>
    <t>Numărul de elevi total în clasa cu instruire simultană (se calculează automat)</t>
  </si>
  <si>
    <t>Elevi tutelați, pe trepte de școlaritate, număr și % (din numărul total de elevi în instituție). Numărul total se calculează automat</t>
  </si>
  <si>
    <t>Elevi din familii numeroase (3 și mai mulți copii), pe trepte de școlaritate, număr și % (din numărul total de elevi în instituție). Numărul total se calculează automat</t>
  </si>
  <si>
    <t>Elevi din familii incomplete, pe trepte de școlaritate, număr și % (din numărul total de elevi în instituție). Numărul total se calculează automat</t>
  </si>
  <si>
    <t>Elevi cu ambii părinți plecați peste hotare, pe trepte de școlaritate, număr și % (din numărul total de elevi în instituție). Numărul total se calculează automat</t>
  </si>
  <si>
    <t>Elevi cu un părinte plecat peste hotare, pe trepte de școlaritate, număr și % (din numărul total de elevi în instituție). Numărul total se calculează automat</t>
  </si>
  <si>
    <t>Elevi cu părinții plecați peste hotare ce dispun de tutelă oficială, pe trepte de școlaritate, număr și % (din numărul total de elevi în instituție). Numărul total se calculează automat</t>
  </si>
  <si>
    <t>Calcutoare (nr. pentru elevi/ elevi la 1 calculator)</t>
  </si>
  <si>
    <t>Calcutoare (nr. pentru cadre didactice/nr. pentru manageri)</t>
  </si>
  <si>
    <t>Numărul de calculatoare destinate pentru cadre didactice. Numărul de calculatoare destinate pentru cadre manageriale</t>
  </si>
  <si>
    <t>2.6.7. Implementarea curriculumului pentru elevii cu CES*</t>
  </si>
  <si>
    <t>din ei studiază în bază de PEI** (treapta primară, treapta gimnazială, treapta liceală)</t>
  </si>
  <si>
    <t>Numărul de elevi cu CES* din instituție care studiază în bază de PEI**, repartizat pe trepte de școlaritate</t>
  </si>
  <si>
    <t>Numărul total de elevi cu CES* în instituție repartizat pe trepte de școlaritate</t>
  </si>
  <si>
    <t>Numărul de elevi cu CES* din instituție care studiază în bază de curriculum general, repartizat pe trepte de școlaritate</t>
  </si>
  <si>
    <t>Numărul de elevi cu CES* alimentați din surse bugetare din numărul total de elevi alimentați din surse bugetare</t>
  </si>
  <si>
    <t>din ei elevi cu CES* alimentaţi</t>
  </si>
  <si>
    <t>din ei cu CES*</t>
  </si>
  <si>
    <t xml:space="preserve">      din ei cu CES*</t>
  </si>
  <si>
    <t>Nota medie la examenul de absolvire la Limba și literatura română pentru alolingvi</t>
  </si>
  <si>
    <t xml:space="preserve">              Numărul de elevi care au susţinut 
              examenul cu note mai mici de 5</t>
  </si>
  <si>
    <t xml:space="preserve">Numărul de elevi care au susţinut examenul la Limba și literatura română pentru alolingvi cu note mai mici de 5 </t>
  </si>
  <si>
    <t>Nota medie la examenul de absolvire la Matematică</t>
  </si>
  <si>
    <t xml:space="preserve">Numărul de elevi care au susţinut examenul la Matematică cu note mai mici de 5 </t>
  </si>
  <si>
    <t>Nota medie la examenul de absolvire la Limba de instruire</t>
  </si>
  <si>
    <t xml:space="preserve">Numărul de elevi care au susţinut examenul la Limba de instruire cu note mai mici de 5 </t>
  </si>
  <si>
    <t>Nota medie anuală la disciplinile de examen</t>
  </si>
  <si>
    <t>Nota medie la examenele de absolvire</t>
  </si>
  <si>
    <t>Numărul total de elevi care nu s-au prezentat la examene de absolvire</t>
  </si>
  <si>
    <t>Numărul total de elevi care au susţinut examenele de absolvire cu note mai mici de 5 (la cel puțin o disciplină de examen)</t>
  </si>
  <si>
    <t>Nota medie la proba de evaluare la Limba și literatura română pentru alolingvi</t>
  </si>
  <si>
    <t xml:space="preserve">Numărul de elevi care au susţinut proba de evaluare la Limba și literatura română pentru alolingvi cu note mai mici de 5 </t>
  </si>
  <si>
    <t>Nota medie la proba de evaluare la Matematică</t>
  </si>
  <si>
    <t xml:space="preserve">Numărul de elevi care au susţinut proba de evaluare la Matematică cu note mai mici de 5 </t>
  </si>
  <si>
    <t>Nota medie la proba de evaluare la Limba de instruire</t>
  </si>
  <si>
    <t xml:space="preserve">Numărul de elevi care au susţinut proba de evaluare la Limba de instruire cu note mai mici de 5 </t>
  </si>
  <si>
    <t>Nota medie anuală la disciplinile la care s-a susținut proba de evaluare</t>
  </si>
  <si>
    <t>Numărul total de elevi care au susţinut proba de evaluare cu note mai mici de 5 (la cel puțin o disciplină la care s-a susținut proba de evaluare)</t>
  </si>
  <si>
    <t>Numărul total de copii din treapta primară neșcolarizați</t>
  </si>
  <si>
    <t>Numărul  total de absențe pe treapta primară</t>
  </si>
  <si>
    <t>Numărul  total de absențe pe treapta liceală</t>
  </si>
  <si>
    <t>Numărul total de absențe pe treapta gimnazială</t>
  </si>
  <si>
    <t>Numărul total de absențe pe instituție (se calculează automat)</t>
  </si>
  <si>
    <t>Numărul de săli de sport în instituție. Numărul de metri pătrați ai suprafeței totale a sălii/sălilor de sport</t>
  </si>
  <si>
    <t>Sală de lectură (nr. de locuri/nr. calculatoare)</t>
  </si>
  <si>
    <t>Numărul de locuri în sala de lectură. Numărul de calculatoare în sala de lectură</t>
  </si>
  <si>
    <t>Sală de lectură (nr. de locuri/nr. de calculatoare)</t>
  </si>
  <si>
    <t>Numărul de cabinete de informatică. Numărul de stații în cabinetul/cabinetele de informatică</t>
  </si>
  <si>
    <t>Numărul de săli de calculatoare în instituție. Numărul de metri pătrați ai suprafeței totale a sălii/sălilor de calculatoare</t>
  </si>
  <si>
    <t>Numărul de calculatoare destinate pentru elevi. Numărul de elevi la 1 calculator conform Standardelor numerice minime de dotare a școlilor primare, gimnaziilor și liceelor cu mijloace TIC, aprobate prin ord. ME nr. 581 din 24.06.2015 (din numărul total de calculatoare destinat pentru elevi)</t>
  </si>
  <si>
    <t>Numărul de table interactive în instituție. Numărul de proiectoare în instituție</t>
  </si>
  <si>
    <t>Numărul alte centre în instituție. Numărul de metri pătrați ai suprafeței totale a centrului/centrelor</t>
  </si>
  <si>
    <t>Nr. de table interactive/proiectoare</t>
  </si>
  <si>
    <t>Conectare la Internet (da/nu)/nr. de calculatoare conectate</t>
  </si>
  <si>
    <t>Numărul elevilor admiși și % din numărul total de elevi din clasele a IX-a</t>
  </si>
  <si>
    <t>Numărul elevilor admiși și % din numărul total de elevi din clasele a XII-a</t>
  </si>
  <si>
    <t>Numărul de elevi cu CES* din instituție care studiază în bază de curriculum modificat, repartizat pe trepte de școlaritate</t>
  </si>
  <si>
    <t>Cotizația de aderare (mărime)</t>
  </si>
  <si>
    <t>Suma anuală alocată pentru transportarea elevilor din localitatea arondată, în lei</t>
  </si>
  <si>
    <t>Conectare la Internet ((da/nu)/nr. de calculatoare conectate)</t>
  </si>
  <si>
    <t>Elevi din familii social-vulnerabile</t>
  </si>
  <si>
    <t>Elevi din familii social-vulnerabile, pe trepte de școlaritate, număr și % (din numărul total de elevi în instituție). Numărul total se calculează automat</t>
  </si>
  <si>
    <t>Nr. de elevi în instituţie la 31.05</t>
  </si>
  <si>
    <t>Total
personal didactic la 31.05</t>
  </si>
  <si>
    <t>Cadre didactice plecate din instituţie pe parcursul anului</t>
  </si>
  <si>
    <t>Calificative</t>
  </si>
  <si>
    <t>Note medii</t>
  </si>
  <si>
    <t>Foarte bine</t>
  </si>
  <si>
    <t>Suficient</t>
  </si>
  <si>
    <t>Distanța la care se transportă elevii din localitatea arondată, în km</t>
  </si>
  <si>
    <t>din ei (treapta primară, treapta gimnazială, treapta liceală)</t>
  </si>
  <si>
    <t>Nr. total de elevi cu CES*</t>
  </si>
  <si>
    <t>Notă: Datele pentru elevii din clasa I-i și din clasele care studiază după Programul Pas cu Pas  nu se vor introduce la media notelor, % reușitei și % calității</t>
  </si>
  <si>
    <t>Nr. de elevi ai clasei a IX-a admiși la examenele de absolvire</t>
  </si>
  <si>
    <t>Numărul total de elevi ai cl. a IX-a</t>
  </si>
  <si>
    <t>Nr. de elevi ai clasei a IX-a neadmiși la examenele de absolvire</t>
  </si>
  <si>
    <t>Numărul de elevi care au susținut examenele de absolvire</t>
  </si>
  <si>
    <t>Numărul total de elevi ai clasei/claselor a IX-a din instituție</t>
  </si>
  <si>
    <t>Numărul de elevi ai clasei/claselor a IX-a din instituție admiși la examenele de absolvire a gimnaziului</t>
  </si>
  <si>
    <t>Numărul de elevi ai clasei/claselor a IX-a din instituție neadmiși la examenele de absolvire a gimnaziului</t>
  </si>
  <si>
    <t>% elevilor care au susținut examenele de absolvire</t>
  </si>
  <si>
    <t>Numărul total de elevi din instituție care au susținut examenele de absolvire</t>
  </si>
  <si>
    <t>% elevilor din instituție care au susținut examenele de absolvire din numărul total de elevi admiși la examenele de absolvire din instituție</t>
  </si>
  <si>
    <t>Veniți în clasele liceale de peste hotare</t>
  </si>
  <si>
    <t>Numărul total de elevi veniți în clasele liceale de peste hotare</t>
  </si>
  <si>
    <t>Total cadre didactice (inclusiv cumularzii) angajate pe parcursul anului curent de studii, numărul și % din total necesar</t>
  </si>
  <si>
    <t>Numărul de elevi per cadru didactic în anul de studii 2015-2016. Numărul de elevi se împarte la numărul total de cadre didactice, inclusiv cumularzi</t>
  </si>
  <si>
    <t>Numărul de elevi per cadru didactic în anul de studii 2016-2017. Numărul de elevi se împarte la numărul total de cadre didactice, inclusiv cumularzi</t>
  </si>
  <si>
    <t xml:space="preserve">Principalele categorii de cheltuieli din bugetul executat și numărul beneficiarilor </t>
  </si>
  <si>
    <t>Numărul elevilor absolvenți și % din numărul total de elevi din clasele a XII-a (se indică numai pentru anii precedenți de studii)</t>
  </si>
  <si>
    <t>Nota medie la examenul de absolvire la Istoria românilor și universală</t>
  </si>
  <si>
    <t xml:space="preserve">Numărul de elevi care au susţinut examenul la Istoria românilor și universală cu note mai mici de 5 </t>
  </si>
  <si>
    <t>Principalele categorii de cheltuieli, beneficiari</t>
  </si>
  <si>
    <t>Principalele categorii de cheltuieli</t>
  </si>
  <si>
    <t>Principalele categorii de cheltuieli din bugetul executat</t>
  </si>
  <si>
    <t>Denumirea bunurilor procurate din bugetul executat (cantitatea)</t>
  </si>
  <si>
    <t>Tipul Planului-cadru</t>
  </si>
  <si>
    <t>Nr. de elevi cl. 
X-XI</t>
  </si>
  <si>
    <t>3.1. Dimensiunea financiară</t>
  </si>
  <si>
    <t>3.4. Parteneriate/colaborări</t>
  </si>
  <si>
    <t>3.4.1. Proiecte implementate</t>
  </si>
  <si>
    <t xml:space="preserve">    3.1. Dimensiunea financiară</t>
  </si>
  <si>
    <t xml:space="preserve">    3.4. Parteneriate/colaborări</t>
  </si>
  <si>
    <t>3.4.2. Interacțiunea cu Organizațiile Obștești (OO)</t>
  </si>
  <si>
    <t>Denumirea Organizației Obștești</t>
  </si>
  <si>
    <t>Denumirea OO</t>
  </si>
  <si>
    <t>Cont bancar al OO (da/nu)</t>
  </si>
  <si>
    <t>Suma achitată lunar de către membrii organizației obștești, în lei</t>
  </si>
  <si>
    <t>Suma unică achitată de către membrii Organizației Obștești la aderarea în organizație, în lei</t>
  </si>
  <si>
    <t>Instituții de învățământ primar, gimnazial, liceal și special</t>
  </si>
  <si>
    <t>Forma de învățământ</t>
  </si>
  <si>
    <t>Fondatorul instituției/în subordinea cui se află instituția</t>
  </si>
  <si>
    <t>Fondator/Autoritatea administrativă</t>
  </si>
  <si>
    <t xml:space="preserve">   a) învăţământul primar </t>
  </si>
  <si>
    <t xml:space="preserve">   b) înăţământul gimnazial </t>
  </si>
  <si>
    <t xml:space="preserve">  c) învăţământul liceal </t>
  </si>
  <si>
    <t>Exmatriculați pe motivul săvârșirii abaterilor disciplinare</t>
  </si>
  <si>
    <t>Rezultatele şcolare la testarea națională în învățământul primar</t>
  </si>
  <si>
    <t>2.6.1. Învățământ primar</t>
  </si>
  <si>
    <t>2.6.2. Învățământ gimnazial</t>
  </si>
  <si>
    <t>2.6.3. Învățământ liceal</t>
  </si>
  <si>
    <t>Real</t>
  </si>
  <si>
    <t>Umanist</t>
  </si>
  <si>
    <t>Sport</t>
  </si>
  <si>
    <t>Arte</t>
  </si>
  <si>
    <t>Teologic</t>
  </si>
  <si>
    <t>Alt profil</t>
  </si>
  <si>
    <t>Total elevi X-XII</t>
  </si>
  <si>
    <t>Total clase X-XII</t>
  </si>
  <si>
    <t xml:space="preserve">Total clase X-XII </t>
  </si>
  <si>
    <t xml:space="preserve">Total elevi X-XII </t>
  </si>
  <si>
    <t xml:space="preserve">    Cadre didactice/manageriale cu gradul întâi </t>
  </si>
  <si>
    <t>Cadre didactice, școala primară</t>
  </si>
  <si>
    <t>Cadre didactice, ciclul I și II (gimnaziu - liceu)</t>
  </si>
  <si>
    <t xml:space="preserve">Numărul de cadre didactice care predau o disciplină anumită ce dețin gradul didactic: Superior, Întâi, Doi </t>
  </si>
  <si>
    <t xml:space="preserve">   din ele cu grad didactic (Superior, Întâi, Doi)</t>
  </si>
  <si>
    <t>Bine</t>
  </si>
  <si>
    <t>Întâi</t>
  </si>
  <si>
    <t>Nr. de blocuri/etaje</t>
  </si>
  <si>
    <t>Nr. sălilor de clasă/ din ele utilizate</t>
  </si>
  <si>
    <t>Limbă și literatura bulgară</t>
  </si>
  <si>
    <t>Valori predefinite: disciplinele de studiu din Planul-cadru. Ultimele 5 rânduri pot fi completate cu alte disciplini care nu se regăsesc printre valorile predefinite</t>
  </si>
  <si>
    <t>Funcții nondidactice și auxiliare conform statelor de personal aprobate ale instituției. Fiecare funcție distinctă în rând separat</t>
  </si>
  <si>
    <t xml:space="preserve">   c) învăţământul liceal </t>
  </si>
  <si>
    <t>Numărul de elevi din clasele liceale exmatriculați pe motivul săvârșirii abaterilor disciplinare</t>
  </si>
  <si>
    <t>Denumirea clasei în care are loc instruirea simultană (ex. cl. I, III; cl. II, IV). Dacă sunt mai multe clase cu instruire simultană se indică în rânduri separate</t>
  </si>
  <si>
    <t>Numărul total de clase din instituție (conform rețelei de clase aprobate) repartizat pe tipuri de clase (câte clase de I-i, câte clase de a II-a etc.), se calculează automat</t>
  </si>
  <si>
    <t>Numărul total de clase din instituție repartizat pe categorii de număr de elevi  (câte clase în total cu un număr de elevi de 35 și mai mult, câte clase în total cu un număr de elevi de la 30 pînă la 34 etc.), se calculează automat</t>
  </si>
  <si>
    <t>Numărul de metri pătrați ai suprafeței totale a instituției de învățământ</t>
  </si>
  <si>
    <t>Nota medie privind situaţia şcolară pentru învățământul primar la Matematică</t>
  </si>
  <si>
    <t>Nota medie privind situaţia şcolară pentru învățământul gimnazial la Limba și literatura română pentru alolingvi</t>
  </si>
  <si>
    <t>Nota medie privind situaţia şcolară pentru învățământul primar la Limba de instruire</t>
  </si>
  <si>
    <t>Nota medie privind situaţia şcolară pentru învățământul gimnazial la Matematică</t>
  </si>
  <si>
    <t>Nota medie privind situaţia şcolară pentru învățământul gimnazial la Limba de instruire</t>
  </si>
  <si>
    <t>Nota medie privind situaţia şcolară pentru învățământul gimnazial la Istoria românilor și universală</t>
  </si>
  <si>
    <t>Denumirea orei opţionale predată în treapta primară. Pentru fiecare oră opțională distinctă se utilizează rând separat</t>
  </si>
  <si>
    <t>Denumirea cercului/secţiei sportive organizat pentru elevii din treapta primară. Pentru fiecare cerc/secție sportivă distinctă se utilizează rând separat</t>
  </si>
  <si>
    <t>Denumirea orei opţionale predată în treapta gimnazială. Pentru fiecare oră opțională distinctă se utilizează rând separat</t>
  </si>
  <si>
    <t>Denumirea cercului/secţiei sportive organizat pentru elevii din treapta gimnazială. Pentru fiecare cerc/secție sportivă distinctă se utilizează rând separat</t>
  </si>
  <si>
    <t>Denumirea orei opţionale predată în treapta liceală. Pentru fiecare oră opțională distinctă se utilizează rând separat</t>
  </si>
  <si>
    <t>Denumirea cercului/secţiei sportive organizat pentru elevii din treapta liceală. Pentru fiecare cerc/secție sportivă distinctă se utilizează rând separat</t>
  </si>
  <si>
    <t>Denumirea curriculum-ului la decizia școlii. Pentru fiecare curriculum la decizia școlii elaborat se utilizează rând separat</t>
  </si>
  <si>
    <t>Denumirea serviciului educațional organizat. Pentru fiecare serviciu educațional distinct se utilizează rând separat</t>
  </si>
  <si>
    <t>Denumirea grupei cu regim prelungit. Pentru fiecare grupă cu regim prelungit distinctă se utilizează rând separat</t>
  </si>
  <si>
    <t>Denumirea localității arondate. Pentru fiecare localitate se utilizează rând separat</t>
  </si>
  <si>
    <t>Indicarea partenerilor. Pentru fiecare partener se utilizează rând separat</t>
  </si>
  <si>
    <t>Numărul total de elevi din treapta primară care au abandonat școala</t>
  </si>
  <si>
    <t>Numărul de clase cu 35 elevi și mai mult. Se completează numai pentru tipul de clasă în care sunt 35 și mai mulți elevi. Pot fi și mai multe clase de același tip</t>
  </si>
  <si>
    <t>Numărul de clase cu numărul de elevi între 30 și 34. Se completează numai pentru tipul de clasă în care sunt de la 30 până la 34 elevi. Pot fi și mai multe clase de același tip</t>
  </si>
  <si>
    <t>Numărul de clase cu numărul de elevi între 25 și 29. Se completează numai la tipul de clasă în care sunt de la 25 până la 29 elevi. Pot fi și mai multe clase de același tip</t>
  </si>
  <si>
    <t>Numărul de clase cu numărul de elevi sub 25. Se completează numai la tipul de clasă în care sunt sub 25 elevi. Pot fi și mai multe clase de același tip</t>
  </si>
  <si>
    <t>Numărul elevilor la sfârşitul anului şcolar (total, fete)</t>
  </si>
  <si>
    <t>Nota medie privind situaţia şcolară pentru învățământul primar la Limba și literatura română pentru alolingvi</t>
  </si>
  <si>
    <t>Nr. elevi/nr. elevi</t>
  </si>
  <si>
    <t xml:space="preserve">    Cadre didactice (angajați de bază)</t>
  </si>
  <si>
    <t>Rezultatele şcolare pentru disciplinele de examene de absolvire a învățământului gimanzial</t>
  </si>
  <si>
    <t>Nota medie  anuală la disciplinile de examen</t>
  </si>
  <si>
    <t>Suma medie alocată pentru alimentație din surse bugetare pentru un elev pe zi, în lei</t>
  </si>
  <si>
    <t>Suma medie alocată pentru alimentație din surse extrabugetare pentru un elev pe zi, în lei</t>
  </si>
  <si>
    <t>Total clase</t>
  </si>
  <si>
    <t>Clasa X</t>
  </si>
  <si>
    <t>Clasa XI</t>
  </si>
  <si>
    <t>Clasa XII</t>
  </si>
  <si>
    <t>Pentru determinarea nivelului de realizare a indicatorilor se va consulta  lucrarea Institutului de Științe ale Educației ”Standardele de calitate ale instituțiilor de învățământ general și instrumentele de evaluare aferente acestora”, Chișinău, 2015, pag.8-32.</t>
  </si>
  <si>
    <t>profil</t>
  </si>
  <si>
    <t>Clasa X, total clase</t>
  </si>
  <si>
    <t>Clasa X, total elevi</t>
  </si>
  <si>
    <t>Clasa XI, total clase</t>
  </si>
  <si>
    <t>Clasa XI, total elevi</t>
  </si>
  <si>
    <t>Clasa XII, total clase</t>
  </si>
  <si>
    <t>Clasa XII, total elevi</t>
  </si>
  <si>
    <t>Numărul total de clase de a X-a pe profiluri (Valori predefinite: Umanist, Real, Arte, Sport, Teologic, Alt profil) din instituție</t>
  </si>
  <si>
    <t>Numărul total de elevi în clasa a X-a pe profiluri (Valori predefinite: Umanist, Real, Arte, Sport, Teologic, Alt profil) din instituție</t>
  </si>
  <si>
    <t>Numărul total de elevi în clasa a XII-a pe profiluri (Valori predefinite: Umanist, Real, Arte, Sport, Teologic, Alt profil) din instituție</t>
  </si>
  <si>
    <t>Numărul total de clase de a XII-a pe profiluri (Valori predefinite: Umanist, Real, Arte, Sport, Teologic, Alt profil) din instituție</t>
  </si>
  <si>
    <t>Numărul total de elevi în clasa a XI-a pe profiluri (Valori predefinite: Umanist, Real, Arte, Sport, Teologic, Alt profil) din instituție</t>
  </si>
  <si>
    <t>Numărul total de clase de a XI-a pe profiluri (Valori predefinite: Umanist, Real, Arte, Sport, Teologic, Alt profil) din instituție</t>
  </si>
  <si>
    <t>Numărul total de clase liceale în instituție. Se calculează automat</t>
  </si>
  <si>
    <t>Numărul total de elevi în clasele liceale în instituție. Se calculează automat</t>
  </si>
  <si>
    <r>
      <t xml:space="preserve">IV. Nivelul de realizare a  standardelor de calitate din perspectiva </t>
    </r>
    <r>
      <rPr>
        <b/>
        <i/>
        <sz val="20"/>
        <color rgb="FF006600"/>
        <rFont val="Times New Roman"/>
        <family val="1"/>
        <charset val="204"/>
      </rPr>
      <t>Școlii prietenoase copilului</t>
    </r>
  </si>
  <si>
    <r>
      <t xml:space="preserve"> III. Domeniul  </t>
    </r>
    <r>
      <rPr>
        <b/>
        <i/>
        <sz val="20"/>
        <color rgb="FF006600"/>
        <rFont val="Times New Roman"/>
        <family val="1"/>
        <charset val="204"/>
      </rPr>
      <t>Management</t>
    </r>
  </si>
  <si>
    <r>
      <t xml:space="preserve">1 
</t>
    </r>
    <r>
      <rPr>
        <b/>
        <sz val="9"/>
        <color rgb="FF006600"/>
        <rFont val="Times New Roman"/>
        <family val="1"/>
        <charset val="204"/>
      </rPr>
      <t>disciplină</t>
    </r>
  </si>
  <si>
    <r>
      <t xml:space="preserve">2
</t>
    </r>
    <r>
      <rPr>
        <b/>
        <sz val="9"/>
        <color rgb="FF006600"/>
        <rFont val="Times New Roman"/>
        <family val="1"/>
        <charset val="204"/>
      </rPr>
      <t>discipline</t>
    </r>
  </si>
  <si>
    <r>
      <t xml:space="preserve">3 
</t>
    </r>
    <r>
      <rPr>
        <b/>
        <sz val="9"/>
        <color rgb="FF006600"/>
        <rFont val="Times New Roman"/>
        <family val="1"/>
        <charset val="204"/>
      </rPr>
      <t xml:space="preserve">discipline </t>
    </r>
  </si>
  <si>
    <r>
      <t xml:space="preserve">4 </t>
    </r>
    <r>
      <rPr>
        <b/>
        <sz val="9"/>
        <color rgb="FF006600"/>
        <rFont val="Times New Roman"/>
        <family val="1"/>
        <charset val="204"/>
      </rPr>
      <t>şi mai multe</t>
    </r>
    <r>
      <rPr>
        <b/>
        <sz val="11"/>
        <color rgb="FF006600"/>
        <rFont val="Times New Roman"/>
        <family val="1"/>
        <charset val="204"/>
      </rPr>
      <t xml:space="preserve"> </t>
    </r>
  </si>
  <si>
    <r>
      <t xml:space="preserve">II. Domeniul  </t>
    </r>
    <r>
      <rPr>
        <b/>
        <i/>
        <sz val="20"/>
        <color rgb="FF006600"/>
        <rFont val="Times New Roman"/>
        <family val="1"/>
        <charset val="204"/>
      </rPr>
      <t>Curriculum/proces educațional</t>
    </r>
  </si>
  <si>
    <t>Obiective/indicatori de performanță  propuse pentru anul de studii 2018-2019</t>
  </si>
  <si>
    <t>Obiective/indicatori de performanță realizate în anul de studii 2017-2018</t>
  </si>
  <si>
    <t>2017-2018</t>
  </si>
  <si>
    <t>Elevi per cadru didactic 2017-2018</t>
  </si>
  <si>
    <t>din ei studiază în baza curriculumului modificat</t>
  </si>
  <si>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primară             </t>
    </r>
  </si>
  <si>
    <r>
      <t xml:space="preserve">Descriere textuală </t>
    </r>
    <r>
      <rPr>
        <u/>
        <sz val="11"/>
        <color theme="6" tint="-0.499984740745262"/>
        <rFont val="Times New Roman"/>
        <family val="1"/>
      </rPr>
      <t>succintă</t>
    </r>
    <r>
      <rPr>
        <sz val="11"/>
        <color theme="6" tint="-0.499984740745262"/>
        <rFont val="Times New Roman"/>
        <family val="1"/>
      </rPr>
      <t xml:space="preserve"> cu indicarea cauzelor abandonului şcolar și acțiunilor întreprinse</t>
    </r>
  </si>
  <si>
    <r>
      <t xml:space="preserve">Informație textuală </t>
    </r>
    <r>
      <rPr>
        <u/>
        <sz val="11"/>
        <color theme="6" tint="-0.499984740745262"/>
        <rFont val="Times New Roman"/>
        <family val="1"/>
      </rPr>
      <t>succintă</t>
    </r>
    <r>
      <rPr>
        <sz val="11"/>
        <color theme="6" tint="-0.499984740745262"/>
        <rFont val="Times New Roman"/>
        <family val="1"/>
      </rPr>
      <t xml:space="preserve"> cu privire la indicarea motivului în cazul în care nr. de elevi în clasă depășește nr. de 35</t>
    </r>
  </si>
  <si>
    <r>
      <t xml:space="preserve">Informație textuală </t>
    </r>
    <r>
      <rPr>
        <u/>
        <sz val="11"/>
        <color theme="6" tint="-0.499984740745262"/>
        <rFont val="Times New Roman"/>
        <family val="1"/>
      </rPr>
      <t>succintă</t>
    </r>
    <r>
      <rPr>
        <sz val="11"/>
        <color theme="6" tint="-0.499984740745262"/>
        <rFont val="Times New Roman"/>
        <family val="1"/>
      </rPr>
      <t xml:space="preserve"> cu indicarea activităților întreprinse în vederea diminuării numărului elevilor din grupurile de risc</t>
    </r>
  </si>
  <si>
    <r>
      <t xml:space="preserve">Calificativul </t>
    </r>
    <r>
      <rPr>
        <b/>
        <i/>
        <sz val="11"/>
        <color theme="6" tint="-0.499984740745262"/>
        <rFont val="Times New Roman"/>
        <family val="1"/>
      </rPr>
      <t>Foarte bine</t>
    </r>
  </si>
  <si>
    <r>
      <t xml:space="preserve">Calificativul </t>
    </r>
    <r>
      <rPr>
        <b/>
        <i/>
        <sz val="11"/>
        <color theme="6" tint="-0.499984740745262"/>
        <rFont val="Times New Roman"/>
        <family val="1"/>
      </rPr>
      <t>Bine</t>
    </r>
  </si>
  <si>
    <r>
      <t xml:space="preserve">Calificativul </t>
    </r>
    <r>
      <rPr>
        <b/>
        <i/>
        <sz val="11"/>
        <color theme="6" tint="-0.499984740745262"/>
        <rFont val="Times New Roman"/>
        <family val="1"/>
      </rPr>
      <t>Suficient</t>
    </r>
  </si>
  <si>
    <r>
      <t xml:space="preserve">Analiză </t>
    </r>
    <r>
      <rPr>
        <u/>
        <sz val="11"/>
        <color theme="6" tint="-0.499984740745262"/>
        <rFont val="Times New Roman"/>
        <family val="1"/>
      </rPr>
      <t>succintă</t>
    </r>
    <r>
      <rPr>
        <sz val="11"/>
        <color theme="6" tint="-0.499984740745262"/>
        <rFont val="Times New Roman"/>
        <family val="1"/>
      </rPr>
      <t xml:space="preserve"> a situației academice a elevilor după caz prin raportare la descriptori sau note, cauzele nereușitei etc. </t>
    </r>
  </si>
  <si>
    <r>
      <t xml:space="preserve">Informație textuală </t>
    </r>
    <r>
      <rPr>
        <u/>
        <sz val="11"/>
        <color theme="6" tint="-0.499984740745262"/>
        <rFont val="Times New Roman"/>
        <family val="1"/>
      </rPr>
      <t>succintă</t>
    </r>
  </si>
  <si>
    <r>
      <t xml:space="preserve">Numărul de Locuri </t>
    </r>
    <r>
      <rPr>
        <i/>
        <sz val="11"/>
        <color theme="6" tint="-0.499984740745262"/>
        <rFont val="Times New Roman"/>
        <family val="1"/>
      </rPr>
      <t>I, II, III și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română, şcoala naţională.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</si>
  <si>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română, şcoala alolingvă.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</si>
  <si>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rusă, şcoala naţională.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</si>
  <si>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rusă, şcoala alolingvă.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</si>
  <si>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ucraineană.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</si>
  <si>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bulgară.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</si>
  <si>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găgăuză.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</si>
  <si>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străină.  </t>
    </r>
    <r>
      <rPr>
        <sz val="11"/>
        <color theme="6" tint="-0.499984740745262"/>
        <rFont val="Times New Roman"/>
        <family val="1"/>
      </rPr>
      <t xml:space="preserve">Numărul </t>
    </r>
    <r>
      <rPr>
        <i/>
        <sz val="11"/>
        <color theme="6" tint="-0.499984740745262"/>
        <rFont val="Times New Roman"/>
        <family val="1"/>
      </rPr>
      <t>Total</t>
    </r>
    <r>
      <rPr>
        <b/>
        <sz val="11"/>
        <color theme="6" tint="-0.499984740745262"/>
        <rFont val="Times New Roman"/>
        <family val="1"/>
      </rPr>
      <t xml:space="preserve">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</si>
  <si>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Matematică.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</si>
  <si>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Fizică.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</si>
  <si>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Chimie.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</si>
  <si>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u/>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Informatică. </t>
    </r>
    <r>
      <rPr>
        <sz val="11"/>
        <color theme="6" tint="-0.499984740745262"/>
        <rFont val="Times New Roman"/>
        <family val="1"/>
      </rPr>
      <t>Numărul</t>
    </r>
    <r>
      <rPr>
        <b/>
        <sz val="11"/>
        <color theme="6" tint="-0.499984740745262"/>
        <rFont val="Times New Roman"/>
        <family val="1"/>
      </rPr>
      <t xml:space="preserve">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</si>
  <si>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Biologie.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</si>
  <si>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Istoria românilor și universală.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</si>
  <si>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Geografie.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</si>
  <si>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Ecologie.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</si>
  <si>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Economie.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</si>
  <si>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Educaţie fizică. </t>
    </r>
    <r>
      <rPr>
        <sz val="11"/>
        <color theme="6" tint="-0.499984740745262"/>
        <rFont val="Times New Roman"/>
        <family val="1"/>
      </rPr>
      <t>Numărul</t>
    </r>
    <r>
      <rPr>
        <b/>
        <sz val="11"/>
        <color theme="6" tint="-0.499984740745262"/>
        <rFont val="Times New Roman"/>
        <family val="1"/>
      </rPr>
      <t xml:space="preserve">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</si>
  <si>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Științe.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</si>
  <si>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total de Locuri </t>
    </r>
    <r>
      <rPr>
        <i/>
        <sz val="11"/>
        <color theme="6" tint="-0.499984740745262"/>
        <rFont val="Times New Roman"/>
        <family val="1"/>
      </rPr>
      <t>I, II, III,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(se calculează automat)</t>
    </r>
  </si>
  <si>
    <r>
      <t xml:space="preserve">Analiză </t>
    </r>
    <r>
      <rPr>
        <u/>
        <sz val="11"/>
        <color theme="6" tint="-0.499984740745262"/>
        <rFont val="Times New Roman"/>
        <family val="1"/>
      </rPr>
      <t>succintă</t>
    </r>
    <r>
      <rPr>
        <sz val="11"/>
        <color theme="6" tint="-0.499984740745262"/>
        <rFont val="Times New Roman"/>
        <family val="1"/>
      </rPr>
      <t xml:space="preserve"> a cauzelor neexecutării bugetului aprobat </t>
    </r>
  </si>
  <si>
    <r>
      <t xml:space="preserve">Descriere textuală </t>
    </r>
    <r>
      <rPr>
        <u/>
        <sz val="11"/>
        <color theme="6" tint="-0.499984740745262"/>
        <rFont val="Times New Roman"/>
        <family val="1"/>
      </rPr>
      <t>succintă</t>
    </r>
    <r>
      <rPr>
        <sz val="11"/>
        <color theme="6" tint="-0.499984740745262"/>
        <rFont val="Times New Roman"/>
        <family val="1"/>
      </rPr>
      <t xml:space="preserve"> referitor la impactul parteneriatului/proiectului/colaborării implementate</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</si>
  <si>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Capacitatea instituțională</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</si>
  <si>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Curriculum/proces educațional</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</si>
  <si>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Management</t>
    </r>
  </si>
  <si>
    <r>
      <t xml:space="preserve">Descriere textuală </t>
    </r>
    <r>
      <rPr>
        <u/>
        <sz val="11"/>
        <color theme="6" tint="-0.499984740745262"/>
        <rFont val="Times New Roman"/>
        <family val="1"/>
      </rPr>
      <t>succintă</t>
    </r>
  </si>
  <si>
    <r>
      <t xml:space="preserve">IV. Nivelul de realizare a  standardelor de calitate din perspectiva </t>
    </r>
    <r>
      <rPr>
        <b/>
        <i/>
        <sz val="11"/>
        <color rgb="FF006600"/>
        <rFont val="Times New Roman"/>
        <family val="1"/>
      </rPr>
      <t>Școlii prietenoase copilului</t>
    </r>
  </si>
  <si>
    <r>
      <t xml:space="preserve"> III. Domeniul  </t>
    </r>
    <r>
      <rPr>
        <b/>
        <i/>
        <sz val="11"/>
        <color rgb="FF006600"/>
        <rFont val="Times New Roman"/>
        <family val="1"/>
      </rPr>
      <t>Management</t>
    </r>
  </si>
  <si>
    <r>
      <t xml:space="preserve">II. Domeniul  </t>
    </r>
    <r>
      <rPr>
        <b/>
        <i/>
        <sz val="11"/>
        <color rgb="FF006600"/>
        <rFont val="Times New Roman"/>
        <family val="1"/>
      </rPr>
      <t>Curriculum/proces educațional</t>
    </r>
  </si>
  <si>
    <t>Vă rugăm să completaţi câmpurile de culoare verde din foaia 'Formular'  a acestui document (indicată în bara de etichete) în următorul mod: 
- verde de o nuanță deschisă - date textuale;
- verde de o nuanță mai închisă - număr întreg, real sau procent, după caz.</t>
  </si>
  <si>
    <r>
      <t xml:space="preserve">Informație textuală </t>
    </r>
    <r>
      <rPr>
        <u/>
        <sz val="11"/>
        <color theme="6" tint="-0.499984740745262"/>
        <rFont val="Times New Roman"/>
        <family val="1"/>
      </rPr>
      <t>succintă</t>
    </r>
    <r>
      <rPr>
        <sz val="11"/>
        <color theme="6" tint="-0.499984740745262"/>
        <rFont val="Times New Roman"/>
        <family val="1"/>
      </rPr>
      <t xml:space="preserve"> cu indicarea cauzelor și factorilor determinanți de absenteism</t>
    </r>
  </si>
  <si>
    <t>Numărul total de elevi în instituție la data de 31.05 pentru fiecare an de studiu</t>
  </si>
  <si>
    <t xml:space="preserve">     2.4.2. Corelarea performanţelor/rezultatelor elevilor şi nivelul de pregătire profesională a cadrelor didactice (grad didactic)</t>
  </si>
  <si>
    <t>2.4.2. Corelarea performanţelor/rezultatelor elevilor şi nivelul de pregătire profesională a cadrelor didactice (grad didactic)</t>
  </si>
  <si>
    <t>Suma finanțării per grupă cu regim prelungit în decurs de an școlar, în lei</t>
  </si>
  <si>
    <t xml:space="preserve">Sală de sport (nr./metri pătrați) </t>
  </si>
  <si>
    <r>
      <t xml:space="preserve"> Descriere textuală </t>
    </r>
    <r>
      <rPr>
        <u/>
        <sz val="11"/>
        <color theme="6" tint="-0.499984740745262"/>
        <rFont val="Times New Roman"/>
        <family val="1"/>
      </rPr>
      <t>succintă</t>
    </r>
    <r>
      <rPr>
        <sz val="11"/>
        <color theme="6" tint="-0.499984740745262"/>
        <rFont val="Times New Roman"/>
        <family val="1"/>
      </rPr>
      <t xml:space="preserve"> cu indicarea altor condiţii existente şi/sau alte cabinete (logopedie, servicii psihologice, gimnastică curativă, ludotecă etc), în dependenţă de specificul instituţiei sau necesități</t>
    </r>
  </si>
  <si>
    <t>Suma proiectului, lei</t>
  </si>
  <si>
    <t>Suma proectului, lei</t>
  </si>
  <si>
    <t>Costul total al proiectului implementat, în lei</t>
  </si>
  <si>
    <t>Elevi luați la evidență</t>
  </si>
  <si>
    <t>Planul-cadru pentru școală auxiliară pentru elevii cu dificultăți severe de învățare (dificultăți multiple, asociate)/Учебный план для вспомогательной школы с русским языком обучения</t>
  </si>
  <si>
    <t>Planul-cadru pentru școala specială pentru elevii cu deficiențe vizuale (instruire în limba română)/Учебный план специальной школы с русским языком обучения для слепых и слабовидящих детей</t>
  </si>
  <si>
    <t>Planul-cadru pentru școala specială pentru elevii cu deficiențe auditive/Учебный план
специальной школы с русским языком обучения для глухих детей</t>
  </si>
  <si>
    <r>
      <t xml:space="preserve">Planul-cadru pentru licee cu învățămînt seral (claselecu instruire în limba română)/Учебный план для лицеев с русским языком обучения, профиль </t>
    </r>
    <r>
      <rPr>
        <b/>
        <i/>
        <sz val="11"/>
        <color theme="6" tint="-0.499984740745262"/>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</si>
  <si>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b/>
        <i/>
        <sz val="11"/>
        <color theme="6" tint="-0.499984740745262"/>
        <rFont val="Calibri"/>
        <family val="2"/>
        <scheme val="minor"/>
      </rPr>
      <t>Спорт</t>
    </r>
  </si>
  <si>
    <t>Numărul total de nespecialiști care desfășoară ore la o disciplină distinctă</t>
  </si>
  <si>
    <r>
      <t xml:space="preserve">Descriere textuală </t>
    </r>
    <r>
      <rPr>
        <u/>
        <sz val="11"/>
        <color theme="6" tint="-0.499984740745262"/>
        <rFont val="Times New Roman"/>
        <family val="1"/>
      </rPr>
      <t>succintă</t>
    </r>
    <r>
      <rPr>
        <sz val="11"/>
        <color theme="6" tint="-0.499984740745262"/>
        <rFont val="Times New Roman"/>
        <family val="1"/>
      </rPr>
      <t>: dacă ponderea personalului calificat și cu grad didactic urmează o tendinţă ascendentă sau descendentă în ultimii trei ani (numeric și procentual)</t>
    </r>
  </si>
  <si>
    <t>Valori predefinite: 2.1; 2.2; 2.3; 2.4; 2.5; 2.6; 2.7; 2.8; 2.9; 2.10; 2.11; 2.12; 2.13; 3.1; 3.2; 3.3 (se aleg din lista ascunsă)</t>
  </si>
  <si>
    <t>Valori predefinite: 34 raioane/municipii și Unitatea Teritorial Administrativă Găgăuzia (se alege din lista ascunsă)</t>
  </si>
  <si>
    <t>Numărul de elevi per cadru didactic în anul de studii 2017-2018. Numărul de elevi se împarte la numărul total de cadre didactice, inclusiv cumularzi</t>
  </si>
  <si>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gimnazială              </t>
    </r>
  </si>
  <si>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liceală              </t>
    </r>
  </si>
  <si>
    <r>
      <t xml:space="preserve">Total cadre didactice (inclusiv manageriale) cu studii superioare de masterat,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</si>
  <si>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(inclusiv manageriale) cu studii superioare </t>
    </r>
    <r>
      <rPr>
        <b/>
        <sz val="11"/>
        <color theme="6" tint="-0.499984740745262"/>
        <rFont val="Times New Roman"/>
        <family val="1"/>
      </rPr>
      <t>ante-Bologna</t>
    </r>
    <r>
      <rPr>
        <sz val="11"/>
        <color theme="6" tint="-0.499984740745262"/>
        <rFont val="Times New Roman"/>
        <family val="1"/>
      </rPr>
      <t xml:space="preserv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</si>
  <si>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(inclusiv manageriale) cu studii superioare de licenţă,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</si>
  <si>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cu studii medii de specialitate,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</si>
  <si>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t>Total cadre didactice fără studii pedagogice, numărul și % din numărul total de cadre didactice/manageriale (angajați de bază)</t>
  </si>
  <si>
    <t xml:space="preserve">Total cadrele didactice (inclusiv manageriale) cu gradul superior, numărul și % din numărul total de cadre didactice/manageriale (angajați de bază). În cazul când se deține și grad didactic și managerial, cadrul didactic se include o singură dată </t>
  </si>
  <si>
    <t xml:space="preserve">Total cadre didactice (inclusiv manageriale) cu gradul întâi, numărul și % din numărul total de cadre didactice/manageriale (angajați de bază). În cazul când se deține și grad didactic și managerial, cadrul didactic se include o singură dată </t>
  </si>
  <si>
    <t xml:space="preserve">Total cadre didactice (inclusiv manageriale) cu gradul doi, numărul și % din numărul total de cadre didactice/manageriale (angajați de bază). În cazul când se deține și grad didactic și managerial, cadrul didactic se include o singură dată </t>
  </si>
  <si>
    <t>Total cadre didactice fără grad didactic, numărul și % din numărul total de cadre didactice/manageriale (angajați de bază)</t>
  </si>
  <si>
    <t>Total cadre didactice cu norma deplină, numărul și % din numărul total de cadre didactice/manageriale (angajați de bază)</t>
  </si>
  <si>
    <t>Total cadre didactice cu număr de ore sub norma didactică, numărul și % din numărul total de cadre didactice/manageriale (angajați de bază)</t>
  </si>
  <si>
    <t>Total cadre didactice cu suprasarcină didactică, numărul și % din numărul total de cadre didactice/manageriale (angajați de bază)</t>
  </si>
  <si>
    <t>Total cadre didactice care predau în școala primară, numărul și % din numărul total de cadre didactice/manageriale (angajați de bază)</t>
  </si>
  <si>
    <t>Total cadre didactice care predau în clase de gimnaziu-liceu, numărul și % din numărul total de cadre didactice/manageriale (angajați de bază)</t>
  </si>
  <si>
    <t>Total cadre didactice de sprijin, numărul și % din numărul total de cadre didactice/manageriale (angajați de bază)</t>
  </si>
  <si>
    <t>Total psihologi școlari, numărul și % din numărul total de cadre didactice/manageriale (angajați de bază)</t>
  </si>
  <si>
    <t>Elevi, pe trepte de școlaritate, cu comportament deviant, care sunt luați la evidență în școală/alte instituții abilitate, număr și % (din numărul total de elevi în instituție). Numărul total se calculează automat</t>
  </si>
  <si>
    <t>Profilul</t>
  </si>
  <si>
    <t>Valori predefinite: 1; 2 (se alege din lista ascunsă)</t>
  </si>
  <si>
    <t>Valori predefinite: public; privat (se alege din lista ascunsă)</t>
  </si>
  <si>
    <t>Valori predefinite: de zi; serală (se alege din lista ascunsă)</t>
  </si>
  <si>
    <t>Descriere textuală succintă cu indicarea motivelor plecării (conform CM), necesarului de cadre pe discipline etc.</t>
  </si>
  <si>
    <r>
      <t xml:space="preserve">Total cadre didactice (inclusiv manageriale) - angajați de bază, număr (se calculează automat la sumarea cadrelor didactice/manageriale repartizate conform studiilor deținute) și %. </t>
    </r>
    <r>
      <rPr>
        <b/>
        <u/>
        <sz val="11"/>
        <color theme="6" tint="-0.499984740745262"/>
        <rFont val="Times New Roman"/>
        <family val="1"/>
      </rPr>
      <t>Atenție!</t>
    </r>
    <r>
      <rPr>
        <b/>
        <sz val="11"/>
        <color theme="6" tint="-0.499984740745262"/>
        <rFont val="Times New Roman"/>
        <family val="1"/>
      </rPr>
      <t xml:space="preserve"> </t>
    </r>
    <r>
      <rPr>
        <sz val="11"/>
        <color theme="6" tint="-0.499984740745262"/>
        <rFont val="Times New Roman"/>
        <family val="1"/>
      </rPr>
      <t>Numărul total de cadre didactice (angajați de bază) corespunde cu numărul de cadre în sumă pe categoriile: studii, grade didactice/manageriale, normă didactică din acest tabel.
 % se calculează din numărul total de cadre didactice (inclusiv manageriale) necesare în instituție</t>
    </r>
  </si>
  <si>
    <t>Total cadre didactice angajate prin cumul, numărul și % din numărul total de cadre didactice/manageriale necesare în instituție</t>
  </si>
  <si>
    <t>Elevi orfani, pe trepte de școlaritate, număr și % (din numărul total de elevi în instituție). Numărul total se calculează automat</t>
  </si>
  <si>
    <t>Valori predefinite: da; nu (se alege din lista ascunsă). Numărul de locuri în cantina școlară</t>
  </si>
  <si>
    <t>Numărul de metri pătrați ai suprafeței totale a terenului pentru sport. Valori predefinite: da; nu (se alege din lista ascunsă).</t>
  </si>
  <si>
    <t>Numărul total de exemplare de literatură artisitică luată la evidență</t>
  </si>
  <si>
    <t>Numărul total de manuale luate la evidență</t>
  </si>
  <si>
    <t>Valori predefinite: da; nu (se alege din lista ascunsă). Numărul de calculatoare conectate la rețeaua Internet din numărul total de calculatoare în instituție</t>
  </si>
  <si>
    <t>Valori predefinite: da; nu (se alege din lista ascunsă)</t>
  </si>
  <si>
    <t>Valori predefinite: da; nu (se alege din lista ascunsă). Numărul de metri pătrați ai suprafeței totale a centrului de resurse pentru educația incluzivă</t>
  </si>
  <si>
    <t>Valori predefinite: autobus; microbus; alt mijloc (se alege din lista ascunsă)</t>
  </si>
  <si>
    <t>***OO- Organizație Obștească (Asociație Obștească, Fundație, etc.)</t>
  </si>
  <si>
    <t>Cont bancar al OO*** (da/nu)</t>
  </si>
  <si>
    <t>Denumirea OO***</t>
  </si>
  <si>
    <t>3.4.2. Interacțiunea cu Organizațiile Obștești (OO***)</t>
  </si>
  <si>
    <t>Alocaţii pentru transportarea elevilor, lei</t>
  </si>
  <si>
    <t>Numărul total de elevi cu CES* în instituție. Se calculează automat</t>
  </si>
  <si>
    <t>Numărul total de elevi transportați din localitatea arondată. Se calculează automat</t>
  </si>
  <si>
    <r>
      <t xml:space="preserve">Nr. de elevi ai clasei a II-a și a III-a cu un nivel de performanță </t>
    </r>
    <r>
      <rPr>
        <i/>
        <sz val="11"/>
        <color theme="6" tint="-0.499984740745262"/>
        <rFont val="Times New Roman"/>
        <family val="1"/>
      </rPr>
      <t>Suficient</t>
    </r>
  </si>
  <si>
    <r>
      <t xml:space="preserve">Nr. de elevi ai clasei a II-a și a III-a cu un nivel de performanță </t>
    </r>
    <r>
      <rPr>
        <i/>
        <sz val="11"/>
        <color theme="6" tint="-0.499984740745262"/>
        <rFont val="Times New Roman"/>
        <family val="1"/>
      </rPr>
      <t>Bun</t>
    </r>
  </si>
  <si>
    <t xml:space="preserve">Numărul total de elevi în instituție care nu însușesc la 2 disciplini școlare </t>
  </si>
  <si>
    <r>
      <t xml:space="preserve">Total </t>
    </r>
    <r>
      <rPr>
        <b/>
        <sz val="9"/>
        <color rgb="FF006600"/>
        <rFont val="Times New Roman"/>
        <family val="1"/>
      </rPr>
      <t>X-XII</t>
    </r>
  </si>
  <si>
    <t>2.5.3. Activități extracurriculare/extrașcolare</t>
  </si>
  <si>
    <t xml:space="preserve">            2.5.2. Olimpiadă. Etapa de sector/internațional/altele</t>
  </si>
  <si>
    <t xml:space="preserve"> 2.5.2. Olimpiadă. Etapa de sector/internațional/altele</t>
  </si>
  <si>
    <r>
      <t xml:space="preserve">Informație textuală </t>
    </r>
    <r>
      <rPr>
        <u/>
        <sz val="11"/>
        <color theme="6" tint="-0.499984740745262"/>
        <rFont val="Times New Roman"/>
        <family val="1"/>
      </rPr>
      <t xml:space="preserve">succintă </t>
    </r>
    <r>
      <rPr>
        <sz val="11"/>
        <color theme="6" tint="-0.499984740745262"/>
        <rFont val="Times New Roman"/>
        <family val="1"/>
      </rPr>
      <t>cu privire la participarea la olimpiade, etapele de sector/participare la olimpiadele internaționale sau alte olimpiade ce nu sunt indicate în pct. 2.5.1.</t>
    </r>
  </si>
  <si>
    <t>Bugetul executat pentru 6 luni, în lei</t>
  </si>
  <si>
    <t>Veniți în clasele liceale din colegiu/centrul de excelență</t>
  </si>
  <si>
    <t>Numărul total de elevi veniți în clasele liceale din colegiu/centrul de excelență</t>
  </si>
  <si>
    <t xml:space="preserve">Clase </t>
  </si>
  <si>
    <t>Clase</t>
  </si>
  <si>
    <t>Clasele la care se predă o disciplină anumită de către nespecialiști. Pot fi una sau mai multe clase</t>
  </si>
  <si>
    <r>
      <t xml:space="preserve">Total cadre didactice (inclusiv manageriale) cu studii superioare doctorale,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r>
      <rPr>
        <sz val="11"/>
        <color theme="6" tint="-0.499984740745262"/>
        <rFont val="Times New Roman"/>
        <family val="1"/>
      </rPr>
      <t/>
    </r>
  </si>
  <si>
    <t>Numărul total de cadre didactice care predau o disciplină anumită, inclusiv nespecialiști</t>
  </si>
  <si>
    <r>
      <t xml:space="preserve">Numărul </t>
    </r>
    <r>
      <rPr>
        <i/>
        <sz val="11"/>
        <color theme="6" tint="-0.499984740745262"/>
        <rFont val="Times New Roman"/>
        <family val="1"/>
      </rPr>
      <t xml:space="preserve">Total </t>
    </r>
    <r>
      <rPr>
        <sz val="11"/>
        <color theme="6" tint="-0.499984740745262"/>
        <rFont val="Times New Roman"/>
        <family val="1"/>
      </rPr>
      <t>de elevi în instituție care nu însușesc (se calculează automat). Numărul total de fete în instituție care nu însușesc din numărul total de elevi în instituție care nu însușesc (se calculează automat)</t>
    </r>
  </si>
  <si>
    <t>Numărul total de elevi în instituție cu situația școlară neîncheiată. Numărul total de fete în instituție cu situația școlară neîncheiată din numărul total de elevi în instituție cu situația școlară neîncheiată</t>
  </si>
  <si>
    <t xml:space="preserve">1.12. Resurse umane cu referire la elevi </t>
  </si>
  <si>
    <t xml:space="preserve">           1.12. Resurse umane cu referire la elevi </t>
  </si>
  <si>
    <r>
      <t xml:space="preserve">Instrucțiuni privind completarea </t>
    </r>
    <r>
      <rPr>
        <b/>
        <i/>
        <sz val="14"/>
        <color rgb="FF006600"/>
        <rFont val="Calibri"/>
        <family val="2"/>
        <charset val="204"/>
      </rPr>
      <t>formularului Raportului de activitate pentru anul de studii 2019-2020</t>
    </r>
  </si>
  <si>
    <t>Total cadre didactice/de conducere la 15.09.2019</t>
  </si>
  <si>
    <t>Personal de conducere la 15.09.2019</t>
  </si>
  <si>
    <t>Cadre didactice la 15.09.2019</t>
  </si>
  <si>
    <t>Tineri specialiști la 15.09.2019</t>
  </si>
  <si>
    <t>Cadre didactice de vârstă pensionară la 15.09.2019</t>
  </si>
  <si>
    <t>Cadre didactice cu 1-2 ani până la pensie la 15.09.2019</t>
  </si>
  <si>
    <t>Total cadre didactice necesare la 15.09.2019</t>
  </si>
  <si>
    <t>Total  cadre didactice/de conducere la 31.05.2020</t>
  </si>
  <si>
    <t>Personal de conducere la 31.05.2020</t>
  </si>
  <si>
    <t>Cadre didactice la 31.05.2020</t>
  </si>
  <si>
    <t>Tineri specialiști la 31.05.2020</t>
  </si>
  <si>
    <t>Cadre didactice de vârstă pensionară la 31.05.2020</t>
  </si>
  <si>
    <t>Cadre didactice cu 1-2 ani până la pensie la 31.05.2020</t>
  </si>
  <si>
    <t>Posturi vacante la 31.05.2020</t>
  </si>
  <si>
    <t>Total cadre didactice inclusiv manageriale și cumularzi la data de 15.09.2019, numărul și % din total necesar</t>
  </si>
  <si>
    <t>Total personal de conducere la data de 15.09.2019, numărul și % din total angajați</t>
  </si>
  <si>
    <t>Total cadre didactice (inclusiv cumularzii) la data de 15.09.2019, numărul și % din total angajați</t>
  </si>
  <si>
    <t>Total tineri specialiști la data de 15.09.2019, numărul și % din total angajați</t>
  </si>
  <si>
    <t>Total cadre didactice (inclusiv cumularzii) de vârstă pensionară la 15.09.2019, numărul și % din total angajați</t>
  </si>
  <si>
    <t>Total cadre didactice (inclusiv cumularzii) cu 1-2 ani până la pensie la 15.09.2019, numărul și % din total angajați</t>
  </si>
  <si>
    <t xml:space="preserve">Total cadre didactice necesare la data de 15.09.2019, numărul și % din total necesar </t>
  </si>
  <si>
    <r>
      <t xml:space="preserve">Total cadre didactice inclusiv manageriale și cumularzi  la 31.05.2020, numărul și % din total necesar. </t>
    </r>
    <r>
      <rPr>
        <b/>
        <u/>
        <sz val="11"/>
        <color theme="6" tint="-0.499984740745262"/>
        <rFont val="Times New Roman"/>
        <family val="1"/>
      </rPr>
      <t>Atenție!</t>
    </r>
    <r>
      <rPr>
        <b/>
        <sz val="11"/>
        <color theme="6" tint="-0.499984740745262"/>
        <rFont val="Times New Roman"/>
        <family val="1"/>
      </rPr>
      <t xml:space="preserve"> </t>
    </r>
    <r>
      <rPr>
        <sz val="11"/>
        <color theme="6" tint="-0.499984740745262"/>
        <rFont val="Times New Roman"/>
        <family val="1"/>
      </rPr>
      <t xml:space="preserve">Numărul total de angajați va corespunde cu suma dintre: </t>
    </r>
    <r>
      <rPr>
        <b/>
        <i/>
        <sz val="11"/>
        <color theme="6" tint="-0.499984740745262"/>
        <rFont val="Times New Roman"/>
        <family val="1"/>
      </rPr>
      <t>Cadre didactice (angajați de bază)</t>
    </r>
    <r>
      <rPr>
        <sz val="11"/>
        <color theme="6" tint="-0.499984740745262"/>
        <rFont val="Times New Roman"/>
        <family val="1"/>
      </rPr>
      <t xml:space="preserve"> și </t>
    </r>
    <r>
      <rPr>
        <b/>
        <i/>
        <sz val="11"/>
        <color theme="6" tint="-0.499984740745262"/>
        <rFont val="Times New Roman"/>
        <family val="1"/>
      </rPr>
      <t xml:space="preserve">Cadre didactice angajate prin cumul </t>
    </r>
    <r>
      <rPr>
        <sz val="11"/>
        <color theme="6" tint="-0.499984740745262"/>
        <rFont val="Times New Roman"/>
        <family val="1"/>
      </rPr>
      <t>din</t>
    </r>
    <r>
      <rPr>
        <i/>
        <sz val="11"/>
        <color theme="6" tint="-0.499984740745262"/>
        <rFont val="Times New Roman"/>
        <family val="1"/>
      </rPr>
      <t xml:space="preserve"> Tabelul 1.2</t>
    </r>
  </si>
  <si>
    <t>Total personal de conducere la data de 31.05.2020, numărul și % din total angajați</t>
  </si>
  <si>
    <t>Total cadre didactice (inclusiv cumularzii) la data de 31.05.2020, numărul și % din total angajați</t>
  </si>
  <si>
    <t>Total tineri specialiști la data de 31.05.2020, numărul și % din total angajați</t>
  </si>
  <si>
    <t>Total cadre didactice (inclusiv cumularzii) de vârstă pensionară la 31.05.2020, numărul și % din total angajați</t>
  </si>
  <si>
    <t>Total cadre didactice (inclusiv cumularzii) cu cu 1-2 ani până la pensie la 31.05.2020, numărul și % din total angajați</t>
  </si>
  <si>
    <t>Raport de activitate pentru anul de studii 2019 - 2020</t>
  </si>
  <si>
    <t>Total cadre didactice/de conducere la 31.05.2020</t>
  </si>
  <si>
    <t>Elevi per cadru didactic 2019-2020</t>
  </si>
  <si>
    <t>Elevi per cadru didactic 2018-2019</t>
  </si>
  <si>
    <t xml:space="preserve">1.5. Analiza efectivului de elevi prin constatarea tendinţelor (scădere/creştere/valori constante) pentru anii de studii 2017-2018, 2018-2019, 2019-2020 din: </t>
  </si>
  <si>
    <t>1.6. Mişcarea şi transferul elevilor pentru anii de studii 2017-2018, 2018-2019, 2019-2020</t>
  </si>
  <si>
    <t>2019-2020</t>
  </si>
  <si>
    <t>2018-2019</t>
  </si>
  <si>
    <t xml:space="preserve">   1.7. Abandonul şcolar pentru anii de studii 2017-2018, 2018-2019, 2019-2020</t>
  </si>
  <si>
    <t xml:space="preserve">    1.8. Copii neşcolarizaţi pentru anii de studii 2017-2018, 2018-2019, 2019-2020</t>
  </si>
  <si>
    <t xml:space="preserve">    1.9. Absenteismul pentru anii de studii 2017-2018, 2018-2019, 2019-2020</t>
  </si>
  <si>
    <t>1.12.1. Repartizarea elevilor pe clase în anul de studii 2019-2020</t>
  </si>
  <si>
    <t>1.12.2. Repartizarea elevilor din clasele liceale pe profiluri pentru anii de studii  2017-2018, 2018-2019, 2019-2020</t>
  </si>
  <si>
    <t>1.12.3. Repartizarea elevilor după grupurile de risc în anul de studii 2019-2020</t>
  </si>
  <si>
    <t>2.1. Rata promovabilităţii pentru anii de studii  2017-2018, 2018-2019, 2019-2020</t>
  </si>
  <si>
    <t>2.2. Situaţia privind rezultatele la învăţătură la finele anului şcolar 2019-2020</t>
  </si>
  <si>
    <t>2.3. Rezultatele şcolare obţinute în învățământul primar pentru anii de studii 2017-2018, 2018-2019, 2019-2020</t>
  </si>
  <si>
    <t>2.4. Rezultatele şcolare obţinute la absolvirea învățământului gimnazial pentru anii de studii 2017-2018, 2018-2019, 2019-2020</t>
  </si>
  <si>
    <t xml:space="preserve">     2.5. Rezultatele obţinute în anul de studii 2019-2020</t>
  </si>
  <si>
    <t>2.6. Diversitatea serviciilor educaţionale oferite în anul de studii 2019-2020</t>
  </si>
  <si>
    <t>2.6.7. Implementarea curriculumului pentru elevii cu CES pentru anii de studii 2017-2018, 2018-2019, 2019-2020</t>
  </si>
  <si>
    <t xml:space="preserve">    3.3. Transportarea elevilor în anul de studii 2019-2020</t>
  </si>
  <si>
    <t xml:space="preserve">     3.2. Alimentația elevilor în anul bugetar 2020</t>
  </si>
  <si>
    <t xml:space="preserve">    3.1.2. Educația incluzivă în anul bugetar 2020</t>
  </si>
  <si>
    <t xml:space="preserve">    3.1.1. Gestionarea finanțelor în anul bugetar 2020</t>
  </si>
  <si>
    <t>Obiective/indicatori de performanță realizate în anul de studii 2019-2020</t>
  </si>
  <si>
    <t>Obiective/indicatori de performanță  propuse pentru anul de studii 2020-2021</t>
  </si>
  <si>
    <t>3.3. Transportarea elevilor în anul de studii 2019-2020</t>
  </si>
  <si>
    <t>3.2. Alimentația elevilor în anul bugetar 2020</t>
  </si>
  <si>
    <t>3.1.2. Educația incluzivă în anul bugetar 2020</t>
  </si>
  <si>
    <t>3.1.1. Gestionarea finanțelor în anul bugetar 2020</t>
  </si>
  <si>
    <t>Planuri cadru, anul școlar 2019-2020</t>
  </si>
  <si>
    <t>2.5. Rezultatele obţinute în anul de studii 2019-2020</t>
  </si>
  <si>
    <t>Numărul total de elevi la 10.09.2019 în instituție. Numărul total de fete la început de an școlar în instituție</t>
  </si>
  <si>
    <t>2.1. Rata promovabilităţii pentru anii de studii2017-2018, 2018-2019, 2019-2020</t>
  </si>
  <si>
    <t>1.12.2. Repartizarea elevilor din clasele liceale pe profiluri pentru anii de studii 2017-2018, 2018-2019, 2019-2020</t>
  </si>
  <si>
    <t>1.12.1. Repartizarea elevilor pe claseîn anul de studii 2019-2020</t>
  </si>
  <si>
    <t>1.9. Absenteismul pentru anii de studii 2017-2018, 2018-2019, 2019-2020</t>
  </si>
  <si>
    <t>1.7. Abandonul şcolar pentru anii de studii 2017-2018, 2018-2019, 2019-2020</t>
  </si>
  <si>
    <t xml:space="preserve">1.5. Analiza efectivului de elevi prin constatarea tendinţelor (scădere/ creştere/ valori constante) pentru anii de studii 2017-2018, 2018-2019, 2019-2020 din: </t>
  </si>
  <si>
    <t>1.3. Alte categorii de personal (situația la 31.05.2020)</t>
  </si>
  <si>
    <r>
      <t>1.2. Ponderea personalului didactic calificat (</t>
    </r>
    <r>
      <rPr>
        <b/>
        <i/>
        <u/>
        <sz val="11"/>
        <color rgb="FF006600"/>
        <rFont val="Times New Roman"/>
        <family val="1"/>
      </rPr>
      <t>situația la 31.05.2020</t>
    </r>
    <r>
      <rPr>
        <b/>
        <i/>
        <sz val="11"/>
        <color rgb="FF006600"/>
        <rFont val="Times New Roman"/>
        <family val="1"/>
      </rPr>
      <t>)</t>
    </r>
  </si>
  <si>
    <t>Total cadre didactice (inclusiv cumularzii) plecate pe parcursul anului de studii 2018-2020, numărul și % din total angajați</t>
  </si>
  <si>
    <t xml:space="preserve">Cadre didactice necesare la data de 31.05.2020, numărul și % din total necesar </t>
  </si>
  <si>
    <t>1.8. Copii neşcolarizaţi pentru anii de studii 2017-2018, 2018-2019, 2019-2020</t>
  </si>
  <si>
    <r>
      <t xml:space="preserve">Numărul total de elevi la 31.05.2020 în instituție. </t>
    </r>
    <r>
      <rPr>
        <b/>
        <sz val="11"/>
        <color theme="6" tint="-0.499984740745262"/>
        <rFont val="Times New Roman"/>
        <family val="1"/>
      </rPr>
      <t>Atenție!</t>
    </r>
    <r>
      <rPr>
        <sz val="11"/>
        <color theme="6" tint="-0.499984740745262"/>
        <rFont val="Times New Roman"/>
        <family val="1"/>
      </rPr>
      <t xml:space="preserve"> Numărul total de elevi pentru clasele I-XII corespunde cu </t>
    </r>
    <r>
      <rPr>
        <i/>
        <sz val="11"/>
        <color theme="6" tint="-0.499984740745262"/>
        <rFont val="Times New Roman"/>
        <family val="1"/>
      </rPr>
      <t>Total</t>
    </r>
    <r>
      <rPr>
        <sz val="11"/>
        <color theme="6" tint="-0.499984740745262"/>
        <rFont val="Times New Roman"/>
        <family val="1"/>
      </rPr>
      <t xml:space="preserve"> elevi din </t>
    </r>
    <r>
      <rPr>
        <i/>
        <sz val="11"/>
        <color theme="6" tint="-0.499984740745262"/>
        <rFont val="Times New Roman"/>
        <family val="1"/>
      </rPr>
      <t>Tabelul 1.4.</t>
    </r>
    <r>
      <rPr>
        <sz val="11"/>
        <color theme="6" tint="-0.499984740745262"/>
        <rFont val="Times New Roman"/>
        <family val="1"/>
      </rPr>
      <t xml:space="preserve">(numai pentru data de 31.05.2020) și din </t>
    </r>
    <r>
      <rPr>
        <i/>
        <sz val="11"/>
        <color theme="6" tint="-0.499984740745262"/>
        <rFont val="Times New Roman"/>
        <family val="1"/>
      </rPr>
      <t>Tabelul 2.1</t>
    </r>
    <r>
      <rPr>
        <sz val="11"/>
        <color theme="6" tint="-0.499984740745262"/>
        <rFont val="Times New Roman"/>
        <family val="1"/>
      </rPr>
      <t xml:space="preserve">. Numărul total de elevi pentru clasele X-XII corespunde cu Total elevi din </t>
    </r>
    <r>
      <rPr>
        <i/>
        <sz val="11"/>
        <color theme="6" tint="-0.499984740745262"/>
        <rFont val="Times New Roman"/>
        <family val="1"/>
      </rPr>
      <t xml:space="preserve">Tabelul 1.12.2. </t>
    </r>
    <r>
      <rPr>
        <sz val="11"/>
        <color theme="6" tint="-0.499984740745262"/>
        <rFont val="Times New Roman"/>
        <family val="1"/>
      </rPr>
      <t>Numărul total de fete la sfârșit de an școlar în instituție</t>
    </r>
  </si>
  <si>
    <r>
      <t xml:space="preserve">Nr. de elevi cu un nivel de performanță </t>
    </r>
    <r>
      <rPr>
        <i/>
        <sz val="11"/>
        <color theme="6" tint="-0.499984740745262"/>
        <rFont val="Times New Roman"/>
        <family val="1"/>
      </rPr>
      <t>Foarte bun</t>
    </r>
  </si>
  <si>
    <t>2.2. Situaţia privind rezultatele la învăţătură la finele anului de studii 2019-2020</t>
  </si>
  <si>
    <t>Numărul elevilor la sfârşitul anului de studii  (31.05)</t>
  </si>
  <si>
    <t>Numărul elevilor la începutul de studii (10.09)</t>
  </si>
  <si>
    <t>comuna Stăuceni</t>
  </si>
  <si>
    <t>IP Școala primară-grădiniță ,,Ilie Fulga”</t>
  </si>
  <si>
    <t>complex educațional</t>
  </si>
  <si>
    <t>APL Stăuceni, Primăria Municipiului Chişinău</t>
  </si>
  <si>
    <t xml:space="preserve">Limba română </t>
  </si>
  <si>
    <t>mun. Chişinău, c. Stăuceni, str. Trandafirilor 2A</t>
  </si>
  <si>
    <t>iliefulga1@gmail.com</t>
  </si>
  <si>
    <t xml:space="preserve"> Analiza efectivului de elevi permite de a constata o menținere constantă a numărului de copii, dacă la sfărșitul anului de studii 2017-2018 în instituție erau 337 elevi, la finele anului de studii 2018-2019 în instituție erau,la fel, 337 elevi. La începutul acestui an, în instituție erau 291 elevi, dintre ei 5 au plecat peste hotare,schimbându-și locul de trai,  5 elevi și-au schimbat locul de trai pe teritoriul Republicii,  și cinci elevi au venit. Procentul școlarizării reprezintă 100%. Astfel la 31.05.2020 în instituție sunt 293 elevi.</t>
  </si>
  <si>
    <t>Nu avem elevi care au abandonat școala.</t>
  </si>
  <si>
    <t>Nu avem elevi neșcolarizați.</t>
  </si>
  <si>
    <t>92.22%</t>
  </si>
  <si>
    <t>Dacă analizăm procentajul frecvenţei în IP Şcoala primară-grădiniţă ,,Ilie Fulga" - 94%, observăm faptul că şcolarii mici frecventează cu responsabilitate lecţiile,majoritatea absenţelor 5791 fiind motivate şi 3710 pe caz de boală.În acest an, comparativ cu anii 2017-2018,2018-2019, numărul absențelor este mai mic.</t>
  </si>
  <si>
    <t>III</t>
  </si>
  <si>
    <t>2000 m2</t>
  </si>
  <si>
    <t>36 m2</t>
  </si>
  <si>
    <t>600 m2</t>
  </si>
  <si>
    <t>420 m2</t>
  </si>
  <si>
    <t>50 m2</t>
  </si>
  <si>
    <t>45m2</t>
  </si>
  <si>
    <t>Cabinet de asistență logopedică-1; Cabinet de asistență psihologică-1;Cabinet metodic-1; Cabinetul directorului adjunct pentru educație-1, cabinetul directorului - 1, contabilitate - 1, arhiva - 1, vestiar pentru elevi - 1; 1 cabinet de religie</t>
  </si>
  <si>
    <t>Dacă analizăm tabelul de mai sus, remarcăm faptul că majoritatea elevilor din clasele II-IV au obținut calificativele ,,Foarte bine” și ,,Bine”, doar 13 elevi au obţinut calificativul suficient. Elevi care nu însuşesc la vreo disciplină nu sunt. Notă: clasele I nu au calificative, doar descriptori în semestrul II.</t>
  </si>
  <si>
    <t xml:space="preserve">Bine </t>
  </si>
  <si>
    <t>Religie</t>
  </si>
  <si>
    <t>I A, IB, IC,IIA,IIB,IIC,IIIA,IIIB,IIIC,IVA,IVB,IVC</t>
  </si>
  <si>
    <t>Grupa 1</t>
  </si>
  <si>
    <t>Grupa II</t>
  </si>
  <si>
    <t>Grupa III</t>
  </si>
  <si>
    <t>Grupa IV</t>
  </si>
  <si>
    <t>Grupa V</t>
  </si>
  <si>
    <t>Grupa VI</t>
  </si>
  <si>
    <t>Grupa VII</t>
  </si>
  <si>
    <t>Grupa VIII</t>
  </si>
  <si>
    <t>I A, III A, IIIC</t>
  </si>
  <si>
    <t>I B, II A</t>
  </si>
  <si>
    <t>I C, II A</t>
  </si>
  <si>
    <t>II B, III C</t>
  </si>
  <si>
    <t>II C</t>
  </si>
  <si>
    <t>III B, III A</t>
  </si>
  <si>
    <t>IV A, III C, III A</t>
  </si>
  <si>
    <t>IVB, IV C, III C</t>
  </si>
  <si>
    <t>1.1.1,1.1.6,1.3.1,1.3.2,</t>
  </si>
  <si>
    <t>1.1.3, 1.0.4.,1.1.5, 1.2.1, 1.2.2,</t>
  </si>
  <si>
    <t>1.1.2.</t>
  </si>
  <si>
    <t>1.1.7, 1.1.9,1.1.10,1.1.11,1.1.12,1.3.3,1.2.3</t>
  </si>
  <si>
    <t>1.1.8,1.2.4</t>
  </si>
  <si>
    <t>1.1.13,1.1.14,1.2.5, 1.2.6,1.2.7,1.3.6</t>
  </si>
  <si>
    <t>1.3.4,1.3.5</t>
  </si>
  <si>
    <t>2.1.5, 2.2.6,2.2.7,2.2.8,2.3.5</t>
  </si>
  <si>
    <t>2.1.4, 2.1.6,2.2.9,2.3.4,3.3.10</t>
  </si>
  <si>
    <t>2.3.7,</t>
  </si>
  <si>
    <t>2.1.7, 2.1.9,2.1.10,2.2.4,2.2.5,2.2.10,2.2.11,2.2.12,</t>
  </si>
  <si>
    <t>2.1.8, 2.2.3,2.3.9,2.3.10,2.3.11</t>
  </si>
  <si>
    <t>2.3.8,</t>
  </si>
  <si>
    <t>3.1.2,3.1.4,3.1.5,3.2.1,3.2.2,3.3.1,3.3.2,3.3.3,3.3.4</t>
  </si>
  <si>
    <t>3.1.1, 3.2.3,3,1.3</t>
  </si>
  <si>
    <t>3.1.6,3.1.7,3.1.8,3.1.9,3.1.10,3.1.11,3.1.12,3.2.4,3.2.6,3.3.5</t>
  </si>
  <si>
    <t>3.2.5,,3.3.6,3.3.7,3.3.8</t>
  </si>
  <si>
    <t>3.1.14,3.2.7,3.2.8</t>
  </si>
  <si>
    <t xml:space="preserve">  </t>
  </si>
  <si>
    <t>4.1.1,4.1.2,</t>
  </si>
  <si>
    <t>4.1.3,</t>
  </si>
  <si>
    <t>4.1.6,4.1.8,4.1.5,</t>
  </si>
  <si>
    <t>4.1.7,</t>
  </si>
  <si>
    <t>5.1.1, 5.1.2,5.1.4</t>
  </si>
  <si>
    <t>5.1.3,5.1.5</t>
  </si>
  <si>
    <t>5.1.8,</t>
  </si>
  <si>
    <t>5.1.6.</t>
  </si>
  <si>
    <t>5.1.7.</t>
  </si>
  <si>
    <t>5.1.9.,5.1.13</t>
  </si>
  <si>
    <t>5.1.10.,5.1.11,</t>
  </si>
  <si>
    <t>5.1.12,</t>
  </si>
  <si>
    <t>Dacă analizăm tabelul dat, vom constata că majoritatea indicatorilor sunt realizaţi la 100% şi 75%. Însă sunt indicatori realizaţi parţial şi, comparativ cu anii precedenți de studii, în acest an, prin realizarea obiectivelor stipulate în planul anual managerial, se atestă unele modificări în plan pozitiv ceea ce relevă caracterul ascendent  în realizarea standadelor de  calitate.</t>
  </si>
  <si>
    <t>Absenteism şcolar, abandon, neglijenţă părintească, fluctuaţie a cadrelor didactice, lipsa dorinţei elevilor de a frecventa şcoala; organizarea unor activităţi necalitative ce ar produce impact negativ asupra dezvoltării ulterioare a copilului - insucces şcolar, comportament deviant;</t>
  </si>
  <si>
    <t xml:space="preserve">Activitatea cu cadrele didactice:
Identificarea şi crearea oportunităţilor diferenţiate de formare continuă a cadrelor didactice şi a celor cu funcţie de conducere pentru asigurarea calităţii în educaţie ; Propagarea experienței avansate în scopul autodezvoltării personale și oferirea sugestiilor metodologice cadrelor didactice debutante; 
Implementarea sistemică a mecanismului de monitorizare a cadrelor didactice, racordat la Standardele de calitate; 
Stimularea colaborării între agenţii educaţionali prin menținerea și dezvoltarea unui climat psihologic favorabil; 
Activitatea instructivă:
 Dezvoltarea la elevii din învățământul primar a sistemului de competențe necesare integrării sociale prin implementarea calitativă a curriculumului național la disciplinele școlare; 
Elaborarea și implementarea PEI -urilor și Curriculumului adaptat/modificat, în funcție de cerințele educaționale ale elevilor;
 Continuarea procesului de implementare şi monitorizare a metodologiei de evaluare criterială prin descriptori în scopul dezvoltării personalităţii şcolarului mic.
Implicarea beneficiarilor de servicii educaționale în procesul  decizional al instituției;  
Aplicarea  diferitor strategii didactice interactive și incluzive prin implicarea partenerilor educaționali în procesul educațional în scopul promovării învățământului centrat pe elev;
Stabilirea unor relaţii eficiente cadru didactic-elev-părinte în scopul valorificării potențialului  maxim al şcolarilor mici; 
Activitatea educativă: 
Implementarea principiilor educaţiei incluzive,prin promovarea respectului, diversității culturale, etnice, lingvistice, religioase și echității de gen în cadrul activităților instructiv-educative desfășurate; 
Aplicarea și monitorizarea procedurilor de înregistrare, cercetare și rezolvare a cazurilor de ANET și a situațiilor de risc, în scopul asigurării protecției integrității fizice și psihice a copiilor;
Oferirea serviciilor de sprijin necesare asigurării unei bune dezvoltări fizice, mintale și emoționale a şcolarilor mici prin implicarea partenerilor educaționali;
 Organizarea şi desfăşurarea activităţilor nonformale axate pe preferinţele elevilor şi al transparenţei în activitatea decizională prin implicarea  actorilor comunitari; 
Relații comunitare:
 Încurajarea proiectelor  naţionale şi internaţionale în scopul formării continue a cadrelor didactice şi promovării imaginii instituţiei de învăţământ;
Promovarea practicilor pozitive prin consolidarea  coeziunii şcoală-comunitate și a dialogului social cu instituțiile conexe; 
Optimizarea permanentă a infrastructurii informaționale  în scopul promovării imaginii;
 Baza tehnico-materială: 
Procurarea mijloacelor didactice necesare  desfăşurării calitative a procesului educațional;
 Monitorizarea  respectării şi menţinerii normelor sanitaro-igienice  pentru desfășurarea eficientă a demersului educațional, prin achiziţionarea materialor necesare în ordinea priorităţilor; 
Securizarea elevilor prin asigurarea servicilor de pază calitative;
</t>
  </si>
  <si>
    <t>Logoped</t>
  </si>
  <si>
    <t>Asistent medical</t>
  </si>
  <si>
    <t>Secretar-dactilograf</t>
  </si>
  <si>
    <t>Bibliotecar</t>
  </si>
  <si>
    <t>Contabil-şef</t>
  </si>
  <si>
    <t xml:space="preserve">Contabil </t>
  </si>
  <si>
    <t>Economist</t>
  </si>
  <si>
    <t>Conducător de cerc</t>
  </si>
  <si>
    <t>Măturator</t>
  </si>
  <si>
    <t>Paznic</t>
  </si>
  <si>
    <t>Calcul statist</t>
  </si>
  <si>
    <t>Educator GRP</t>
  </si>
  <si>
    <t>Îngrijitor de încăpere</t>
  </si>
  <si>
    <t xml:space="preserve">Proiectul educaţional interşcolar 
,,Competenţe în educaţie. Metode și tehnici de evaluare în învățământul primar și preșcolar”
</t>
  </si>
  <si>
    <t>Stimularea cercetării științifice și metodice a cadrelor didactice din învățământul primar și preșcolar, valorificarea preocupărilor acestora în vederea eficienței procesului instructiv-educativ</t>
  </si>
  <si>
    <t>Apropierea elevilor de lectură în general, dar și apropierea de universalitatea lui Creangă și de lirica eminesciană în particular.</t>
  </si>
  <si>
    <t>Proiectul educaţional interşcolar ,,Eminescu și Creangă -din valurile vremii”</t>
  </si>
  <si>
    <t xml:space="preserve">Şcoala Gimnazială ,,Iona Murariu", Cristineşti, România; Grădinița P.P.Nr.21 ,,Șotron”,Botoșani; Grădinița P.P.Nr. 22, Botoșani
</t>
  </si>
  <si>
    <t>Şcoala Gimnazială ,,Iona Murariu",Cristinești,Școala Gimnazială nr.7, Botoșani</t>
  </si>
  <si>
    <t xml:space="preserve">Asociatia Obsteasca “Copilul Meu” </t>
  </si>
  <si>
    <t>nu există</t>
  </si>
  <si>
    <t>70.00 lei</t>
  </si>
  <si>
    <t xml:space="preserve"> 85194.00 lei</t>
  </si>
  <si>
    <t>Materiale didactice</t>
  </si>
  <si>
    <t>birotică</t>
  </si>
  <si>
    <t>mingi de fotbal</t>
  </si>
  <si>
    <t>decorațiuni</t>
  </si>
  <si>
    <t>materiale de uz gospodăresc</t>
  </si>
  <si>
    <t>Expoziție Hramul com. Stăuceni</t>
  </si>
  <si>
    <t>Toamna de aur</t>
  </si>
  <si>
    <t>Careul solemn „Primul sunet”</t>
  </si>
  <si>
    <t>Careul solemn „Ultimul sunet”-online</t>
  </si>
  <si>
    <t>Raze de lumină în orizonturi</t>
  </si>
  <si>
    <t>Poveste de iarnă</t>
  </si>
  <si>
    <t>Medalion literar ,,Grigore Vieru-Acum și în veac”</t>
  </si>
  <si>
    <t>Recital de poezie din opera lui Grigore Vieru</t>
  </si>
  <si>
    <t>Concurs de desene în baza operei lui Grigore Vieru</t>
  </si>
  <si>
    <t>Concurs de postere ,,Spune NU violenței!”</t>
  </si>
  <si>
    <t>Concursul de desene și creații proprii ,,Eminescu și Creangă -din valurile vremii”</t>
  </si>
  <si>
    <t>Concursul de creații plastice ,,Topârceniana”-participare</t>
  </si>
  <si>
    <t>Concursul ,,Să trăiți, să înfloriți”- II</t>
  </si>
  <si>
    <t>Jurnalistul</t>
  </si>
  <si>
    <t xml:space="preserve">Lecturiada </t>
  </si>
  <si>
    <t>II-IV</t>
  </si>
  <si>
    <t>Ansamblul folcloric ,,Păjurița”</t>
  </si>
  <si>
    <t>English club</t>
  </si>
  <si>
    <t>III-IV</t>
  </si>
  <si>
    <t>Dans sportiv</t>
  </si>
  <si>
    <t>Arta hârtiei</t>
  </si>
  <si>
    <t>Tenis de masă</t>
  </si>
  <si>
    <t xml:space="preserve">Gimnastica </t>
  </si>
  <si>
    <t xml:space="preserve">Fotbal </t>
  </si>
  <si>
    <t>PFG</t>
  </si>
  <si>
    <t>Concurs de desen ,,Ziua Europei”</t>
  </si>
  <si>
    <t>Concurs de desen ,,Ziua mondială a sănătății”</t>
  </si>
  <si>
    <t>Eminescu la ceas aniversar</t>
  </si>
  <si>
    <t>,,Fulgi mășcați și jucăuși fac troiene pe la uși”</t>
  </si>
  <si>
    <t>Ziua generozității</t>
  </si>
  <si>
    <t>Dumitru Matcovschi- sfântă ni-i casa</t>
  </si>
  <si>
    <t>Săptămâna psihologiei (flashmob, desene)</t>
  </si>
  <si>
    <t>Ziua mondiala a pâinii</t>
  </si>
  <si>
    <t xml:space="preserve"> În anul de studii 2019-2020 avem 4 elevi tutelaţi. Elevii din familiile social-vulnerabile,incomplete, numeroase,cât şi cei tutelaţi,orfani (asistenţă parentală) beneficiază de prânz gratuit  și ajutor financiar pentru şcolarizare.</t>
  </si>
  <si>
    <t xml:space="preserve">buget </t>
  </si>
  <si>
    <t>Olimpiada deschisă la șah(rezolvarea problemelor)-participare</t>
  </si>
  <si>
    <t>Concursul de șah „Căluțul năzdrăvan” - participare</t>
  </si>
  <si>
    <t>Turneul de șah „Pionul campion”- locul I, II, III</t>
  </si>
  <si>
    <t xml:space="preserve">  58.3%</t>
  </si>
  <si>
    <t>iliefulga.md</t>
  </si>
  <si>
    <t xml:space="preserve"> </t>
  </si>
  <si>
    <t>În IP Şcoala primară- grădiniţă ,,Ilie Fulga"- 33,3% din cadrele didactice/manageriale au studii superioare de masterat, 62,5% din cadrele didactice au studii superioare în pedagogie și 1 cadru didactic are studii medii de specialitate. Dacă analizăm datele obţinute, identificăm că din cei 24 angajaţi de bază, 14 cadre didactice/manageriale deţin grade, dintre care 3 au gradul I şi 11 deţin gradul  II.</t>
  </si>
  <si>
    <t>Pe parcursul anului de studii 2019-2020 nu a plecat niciun cadrul didcatic.</t>
  </si>
  <si>
    <t>administrator rețea calculatoare</t>
  </si>
  <si>
    <t>arhivar</t>
  </si>
  <si>
    <t>specialist</t>
  </si>
  <si>
    <t>îngrijitor de încăpere</t>
  </si>
  <si>
    <t>ușier</t>
  </si>
  <si>
    <t xml:space="preserve">                      </t>
  </si>
  <si>
    <t>În instituţie sunt 12 clase I-IV, dintre care 7 clase  au 25-30 elevi, iar în 5  clase sunt mai puţin de 25 de elevi.Majoritatea au plecat peste hotare sau și-au schimbat locul de trai păe teritoriul R. Moldova.</t>
  </si>
  <si>
    <t>remunerarea muncii</t>
  </si>
  <si>
    <t>asigurări sociale</t>
  </si>
  <si>
    <t>asigurare medicală</t>
  </si>
  <si>
    <t>compensații</t>
  </si>
  <si>
    <t>alte prestații asistență socială</t>
  </si>
  <si>
    <t>incapacitate temporară de muncă</t>
  </si>
  <si>
    <t>Categoriile de cheltuieli realizate au fost orientate spre necesităţile elevului de vârstă şcolară mică, din sursele bugetare în acest an au beneficiat de dejun gratuit  291 elevi, 44 de elevi au beneficiat de prânz gratuit, ceea ce a constituit 20% din  numărul elevilor din cadrul grupelor cu program prelungit. Media alocaţiei per elev reprezintă - 14,90 lei</t>
  </si>
  <si>
    <t>2.1.1,2.1.3,2.2.1,2.3.1,2.3.3,2.2.2</t>
  </si>
  <si>
    <t>2.1.2, 2.3.2.</t>
  </si>
  <si>
    <t xml:space="preserve">Instituţia dispune  de mijloace  TIC conectate la internet în fiecare clasă, de camere video în interior și pe teritoriul adiacent acesteia.Dispune de bază tehnico-materială ce corespunde normelor sanitaro-igienice( spații pentru prepararea și servirea hranei,blocuri sanitare etc.)adecvate particularităților psiho-fiziologice individuale ale copilului de vîrstă școlară mică; Dispune de un sistem automatizat de sunet la ore și pauze;  mijloace antiincendiare și ieșire de rezervă;  Toate funcțiile didactice și nedidactice sunt completate conform statelor de personal .                                                                                                                                                                                                                                                                                                                                                                                                                          Instituția dispune de proceduri de înregistrare, cercetare și rezolvare a reclamațiilor, cu referire la încălcarea drepturilor privind siguranța pe teritoul instituției și cel adiacent.                                       instituția beneficiază de serviciile psihologice și logopedice;                                                                                                                                  activează eficient Consiliul de administrație ce are ca scop asigurarea bazei tehnico- materiale şi a calității în educație  pentru toți copiii ; asigurare didactică și spații bine amenajate pentru copiii cu CES; </t>
  </si>
  <si>
    <t>Capacitatea cadrelor didactice de a utiliza mijloacele TIC în procesul de instruire la clasă , dar și la distanță; Crearea unui mediu favorabil și securizant pentruc copil; Organizarea unui proces educațional de calitate prin realizarea atribuțiilor funcționale a tuturor angajaților. Implicarea tuturor actorilor educaționali în procesul decizional al instituției. Colaborarea cu APL STăuceni, agenți economici, implicarea în proiecte;</t>
  </si>
  <si>
    <t xml:space="preserve"> Micșorarea bugetului instituției;                                                                                               Diminuarea calităţii procesului educaţional din lipsă de mijloace TIC la modulul Educație digitală.  Inunddarea teritoriului și a clădirii instituției;                                                                                  Riscul de traumare a elevilor în cadrul lecțiilor de educație fizică.</t>
  </si>
  <si>
    <t xml:space="preserve">Extinderea numărului de copii rămaşi fără supraveghere părintească din cauza plecării acestora la muncă peste hotare, fapt ce generează diminuarea calităţii educaţiei elevului; Incapacitatea unor cadrelor didactice de a aplica strategii de individualizare şi diferenţiere în cazul fiecărui copil;Colaborarea defectuoasă a unor părinţi cu şcoala. Inflexibilitatea unor cadre didactice la schimbările ce parvin în educaţie. </t>
  </si>
  <si>
    <t>Consolidarea parteneriatelor cu APL, Poliție, Centrul se sănătate,Părinții, SAP, alte instituții de învățământ în scopul prevenirii și combaterii situațiilor de risc; promovarea unui mod de viață sănătos prin ameliorarea rației alimentare (consumul majorat de fructe și legume),aplicare de proiecte educaționale și europene; efectuarea unor modificări în planurile strategice și operaționale ale instituției,reieșind din Standardele de calitate ale instituțiilor de învățământ general.;acordarea asistenței didactice sporite în cadrul tuturor activităților cu copiii cu CES;Fomarea continuă a cadrelor didactice în scopul utilizării eficiente a platformelor on-line.</t>
  </si>
  <si>
    <t>Elevilor li se oferă sondaje, în scopul identificării intereselor personale cu privire la selectarea disciplinelor opţionale, organizăriii unor activităţi extracurriculare etc.; în cadrul lecţiilor sunt realizate parteneriate cu agenţii comunitari; conţinuturile lecţiei sunt ajustate la interesele elevilor; organizarea și desfășurarea activităților ce vizează respectarea securității circulației rutiere,situațiilor de risc și de acordare a primului ajutor, de prevenire a ANET; fiecare copil beneficiază de o rație alimentară în conformitate cu legislația în vigoare și acces la programe educative ce promovează modul sănătos de viață; implicarea elevilor în soluționarea problemelor la nivel de clasă și școală; încheierea acordurilor de parteneriat cu reprezentanții comunității în baza interesului copilului;organizarea activităților educaționale în conformitate cu planurile strategice și operaționale ale instituției; implicarea activă a părinților în procesul decizional al instituţiei; elaborarea și implementarea PEI și a curriculumului adaptat și modificat pentru copiii cu CES; Prin ordin este delegată comisia de asigurare a calităţii instruirii şi educaţiei în instituţie;Orarul este flexibil, echilibrat conform cerințelor; Se realizează sistematic un  parteneriat eficient cu toți actanții educaționali în vedrea promovării stilului sănătos de viață, oferind servii medicale de calitate; Informarea sistematică a părinților cu referire la performanțele atinse de copilul lor;Crearea structurilor, mecanismelor și procedurilor de sprijin pentru procesul de înmatriculare și incluziune școlară  a toturor copiilor;Elaborarea unor mecanisme pentru identificarea și combaterea oricăror forme de discriminare și promovare a diversității;Utilizarea toturor resurselor educaționale disponibile pentru asigurarea unui mediu accesibil și sigur pentru toți elevii;</t>
  </si>
  <si>
    <t>Instituția deține documentația tehnică, sanitaro-igienică și medicală pentru desfășurarea procesului educațional; acord de parteneriat cu AO a părinților ”Copilul meu” ; Implicarea în proiecte educaționale transfrontaliere; este asigurată alimentație rațională conform normativelor în vigoare pentru toți copii cu dejun gratuit. Colaborarea administrației , a contabilității IPȘPG „Ilie Fulga” cu organele ierarhic - superioare în vederea gestionării judicioase a bugetului instituției.Realizarea ărocedurii de audit intern.</t>
  </si>
  <si>
    <t>Părinţii se vor implica mai mult în viaţa şcolii, contribuind alături de cadrul didactic la formarea competenţelor la elevi;Delegarea la cursuri de formare a contabililor în scopul racordării la schimbările ce parvin în domeniul managementului financiar. Crearea unui plan de acțiuni de ameliorare,pornind de la punctele slabe cu accent pe priorități.</t>
  </si>
  <si>
    <t xml:space="preserve">Buget sub nivelul necesităților; Neparticipare în cadrul proiectelor cu finanțare. </t>
  </si>
  <si>
    <t xml:space="preserve">Apariția conflictelor părinte - cadru didactic din cauza informării insuficiente, indiferenței vis-a-vis de actul educațional;  Incapacitatea de a asigura minimum necesar de dotare pentru funcționarea în regim normal a instituției, precum și salarizarea angajaților.                                                                                                                                                        </t>
  </si>
  <si>
    <t xml:space="preserve">Scăderea numărului de copii, fapt generat de plecarea abuzivă peste hotare;Lipsa unei clase dotate cu calculatoare pentru elevi pentru modului Educația digitală. Existența unui dig de protecție împotriva apelor pe teritoriul instituției care necesită reconstrucție capitală; Deteriorarea pardoselii în sala de sport. Reparația capitală a subsolului. </t>
  </si>
  <si>
    <t>Activitatea cu cadrele didactice:
Dezvoltarea sistemului de formare continuă a cadrelor didactice și a celor de conducere.
Promovarea experienței avansate a cadrelor didactice în scopul autodezvoltării personale și oferirea sugestiilor metodologice tinerilor specialiși; 
Implementarea sistemică a mecanismului de monitorizare a cadrelor didactice, racordat la Standardele de calitate; 
Dezvoltarea cadrului motivațional al cadrelor didactice prin implicarea acestora în procesul de atestare.
Activitatea instructivă: 
Dezvoltarea la elevii din învățământul primar a sistemului de competențe necesare integrării sociale prin implementarea calitativă a curriculumului național la disciplinele școlare; 
Crearea condițiilor de siguranță, securitate, încluziune a copiilor cu CES prin elaborarea și implementarea PEI -urilor și Curriculumului adaptat/modificat. 
Continuarea procesului de implementare şi monitorizare a metodologiei de evaluare criterială prin descriptori în scopul dezvoltării personalităţii şcolarului mic.
Aplicarea  diferitor strategii didactice interactive și incluzive prin implicarea partenerilor educaționali în cadrul procesului instructiv-educativ în scopul promovorii învățământului centrat pe elev.
Dezvoltarea procesului participativ al agenților educaționali în cadrul instituției și asigurarea transparenței în activitatea decizională.
Activitatea educativă: 
Continuarea procesului de implementare a principiilor educaţiei incluzive,prin promovarea respectului, diversității culturale, etnice, lingvistice, religioase și echității de gen în cadrul activităților instructiv-educative desfășurate; 
Aplicarea și monitorizarea procedurilor de înregistrare, cercetare și rezolvare a cazurilor de ANET și a situațiilor de risc, în scopul asigurării protecției integrității fizice și psihice a copiilor;
Organizarea activităților extracurriculare/extrașcolare în vederea dezvoltării și susținerii potențialului creativ al elevilor.
Organizarea şi desfăşurarea activităților educaționale axate pe preferinţele elevilor şi al transparenţei în activitatea decizională prin implicarea  actorilor comunitari;
 Relații comunitare:
Implicarea în cadrul proiectelor  naţionale şi internaţionale în scopul formării continue a cadrelor didactice şi promovării imaginii instituţiei de învăţământ;
Promovarea practicilor pozitive prin consolidarea  coeziunii şcoală-comunitate și a dialogului social cu instituțiile conexe; 
Baza tehnico-materială: 
Utilizarea eficientă a bazei tehnico-materiale și a resurselor financiare alocate pentru întreținerea și dezvoltarea instituției;
Asigurarea transparenței  procesului de gestioonre a bugetului instituției prin utilizarea variatelor mijloace de informare ;                                                                                                                                             Colaborarea cu APL  și agenții economici în scopul consolidării bazei tehnicico- materiale.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</si>
</sst>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2" x14ac:knownFonts="1">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0"/>
      <name val="Calibri"/>
      <family val="2"/>
      <charset val="204"/>
      <scheme val="minor"/>
    </font>
    <font>
      <b/>
      <sz val="11"/>
      <color theme="1"/>
      <name val="Times New Roman"/>
      <family val="1"/>
      <charset val="204"/>
    </font>
    <font>
      <i/>
      <sz val="11"/>
      <color theme="1"/>
      <name val="Calibri"/>
      <family val="2"/>
      <charset val="204"/>
      <scheme val="minor"/>
    </font>
    <font>
      <b/>
      <i/>
      <sz val="14"/>
      <color theme="1"/>
      <name val="Times New Roman"/>
      <family val="1"/>
      <charset val="204"/>
    </font>
    <font>
      <b/>
      <sz val="14"/>
      <color theme="1"/>
      <name val="Times New Roman"/>
      <family val="1"/>
      <charset val="204"/>
    </font>
    <font>
      <b/>
      <sz val="11"/>
      <color indexed="8"/>
      <name val="Times New Roman"/>
      <family val="1"/>
      <charset val="204"/>
    </font>
    <font>
      <sz val="9"/>
      <color indexed="8"/>
      <name val="Calibri"/>
      <family val="2"/>
    </font>
    <font>
      <b/>
      <sz val="11"/>
      <color rgb="FF00B050"/>
      <name val="Calibri"/>
      <family val="2"/>
      <charset val="204"/>
      <scheme val="minor"/>
    </font>
    <font>
      <b/>
      <i/>
      <sz val="11"/>
      <color theme="1"/>
      <name val="Times New Roman"/>
      <family val="1"/>
      <charset val="204"/>
    </font>
    <font>
      <sz val="11"/>
      <color theme="1"/>
      <name val="Times New Roman"/>
      <family val="1"/>
      <charset val="204"/>
    </font>
    <font>
      <b/>
      <i/>
      <sz val="11"/>
      <color theme="1"/>
      <name val="Calibri"/>
      <family val="2"/>
      <charset val="204"/>
      <scheme val="minor"/>
    </font>
    <font>
      <i/>
      <sz val="11"/>
      <color rgb="FF0070C0"/>
      <name val="Calibri"/>
      <family val="2"/>
      <charset val="204"/>
      <scheme val="minor"/>
    </font>
    <font>
      <i/>
      <sz val="11"/>
      <color theme="1"/>
      <name val="Calibri"/>
      <family val="2"/>
      <charset val="204"/>
    </font>
    <font>
      <b/>
      <sz val="11"/>
      <color theme="1"/>
      <name val="Calibri"/>
      <family val="2"/>
      <charset val="204"/>
      <scheme val="minor"/>
    </font>
    <font>
      <b/>
      <sz val="11"/>
      <color theme="7" tint="-0.499984740745262"/>
      <name val="Times New Roman"/>
      <family val="1"/>
      <charset val="204"/>
    </font>
    <font>
      <b/>
      <sz val="11"/>
      <color theme="7" tint="-0.499984740745262"/>
      <name val="Calibri"/>
      <family val="2"/>
      <charset val="204"/>
      <scheme val="minor"/>
    </font>
    <font>
      <sz val="11"/>
      <color theme="7" tint="-0.499984740745262"/>
      <name val="Calibri"/>
      <family val="2"/>
      <charset val="204"/>
      <scheme val="minor"/>
    </font>
    <font>
      <sz val="11"/>
      <color theme="7" tint="-0.499984740745262"/>
      <name val="Times New Roman"/>
      <family val="1"/>
    </font>
    <font>
      <b/>
      <sz val="11"/>
      <color theme="7" tint="-0.499984740745262"/>
      <name val="Times New Roman"/>
      <family val="1"/>
    </font>
    <font>
      <b/>
      <sz val="10"/>
      <color theme="7" tint="-0.499984740745262"/>
      <name val="Times New Roman"/>
      <family val="1"/>
    </font>
    <font>
      <i/>
      <sz val="11"/>
      <color theme="7" tint="-0.499984740745262"/>
      <name val="Calibri"/>
      <family val="2"/>
      <charset val="204"/>
      <scheme val="minor"/>
    </font>
    <font>
      <b/>
      <sz val="10"/>
      <color theme="7" tint="-0.499984740745262"/>
      <name val="Times New Roman"/>
      <family val="1"/>
      <charset val="204"/>
    </font>
    <font>
      <b/>
      <i/>
      <sz val="11"/>
      <color theme="7" tint="-0.499984740745262"/>
      <name val="Times New Roman"/>
      <family val="1"/>
      <charset val="204"/>
    </font>
    <font>
      <b/>
      <sz val="14"/>
      <color theme="7" tint="-0.499984740745262"/>
      <name val="Calibri"/>
      <family val="2"/>
      <charset val="204"/>
      <scheme val="minor"/>
    </font>
    <font>
      <sz val="14"/>
      <color theme="1"/>
      <name val="Calibri"/>
      <family val="2"/>
      <charset val="204"/>
      <scheme val="minor"/>
    </font>
    <font>
      <i/>
      <sz val="14"/>
      <color theme="1"/>
      <name val="Calibri"/>
      <family val="2"/>
      <scheme val="minor"/>
    </font>
    <font>
      <b/>
      <sz val="11"/>
      <color rgb="FF660066"/>
      <name val="Times New Roman"/>
      <family val="1"/>
    </font>
    <font>
      <sz val="11"/>
      <color rgb="FF660066"/>
      <name val="Times New Roman"/>
      <family val="1"/>
    </font>
    <font>
      <b/>
      <i/>
      <sz val="14"/>
      <color rgb="FF660066"/>
      <name val="Times New Roman"/>
      <family val="1"/>
      <charset val="204"/>
    </font>
    <font>
      <b/>
      <sz val="11"/>
      <color rgb="FF660066"/>
      <name val="Times New Roman"/>
      <family val="1"/>
      <charset val="204"/>
    </font>
    <font>
      <sz val="11"/>
      <color rgb="FF660066"/>
      <name val="Calibri"/>
      <family val="2"/>
    </font>
    <font>
      <b/>
      <i/>
      <sz val="12"/>
      <color rgb="FF660066"/>
      <name val="Times New Roman"/>
      <family val="1"/>
      <charset val="204"/>
    </font>
    <font>
      <b/>
      <i/>
      <sz val="12"/>
      <color theme="7" tint="-0.499984740745262"/>
      <name val="Times New Roman"/>
      <family val="1"/>
      <charset val="204"/>
    </font>
    <font>
      <b/>
      <i/>
      <sz val="14"/>
      <color theme="7" tint="-0.499984740745262"/>
      <name val="Times New Roman"/>
      <family val="1"/>
      <charset val="204"/>
    </font>
    <font>
      <sz val="12"/>
      <color theme="1"/>
      <name val="Calibri"/>
      <family val="2"/>
      <charset val="204"/>
      <scheme val="minor"/>
    </font>
    <font>
      <b/>
      <sz val="14"/>
      <color rgb="FF660066"/>
      <name val="Times New Roman"/>
      <family val="1"/>
      <charset val="204"/>
    </font>
    <font>
      <b/>
      <sz val="12"/>
      <color rgb="FF660066"/>
      <name val="Times New Roman"/>
      <family val="1"/>
      <charset val="204"/>
    </font>
    <font>
      <b/>
      <sz val="14"/>
      <color rgb="FFFF0000"/>
      <name val="Calibri"/>
      <family val="2"/>
      <scheme val="minor"/>
    </font>
    <font>
      <b/>
      <i/>
      <sz val="14"/>
      <color rgb="FFFF0000"/>
      <name val="Calibri"/>
      <family val="2"/>
      <scheme val="minor"/>
    </font>
    <font>
      <b/>
      <sz val="11"/>
      <color rgb="FF660066"/>
      <name val="Calibri"/>
      <family val="2"/>
      <scheme val="minor"/>
    </font>
    <font>
      <sz val="11"/>
      <color rgb="FFFF0000"/>
      <name val="Calibri"/>
      <family val="2"/>
      <charset val="204"/>
      <scheme val="minor"/>
    </font>
    <font>
      <sz val="11"/>
      <color theme="0"/>
      <name val="Calibri"/>
      <family val="2"/>
      <scheme val="minor"/>
    </font>
    <font>
      <b/>
      <sz val="28"/>
      <color theme="0"/>
      <name val="Times New Roman"/>
      <family val="1"/>
    </font>
    <font>
      <b/>
      <sz val="16"/>
      <color theme="0"/>
      <name val="Times New Roman"/>
      <family val="1"/>
    </font>
    <font>
      <b/>
      <sz val="20"/>
      <color rgb="FF006600"/>
      <name val="Times New Roman"/>
      <family val="1"/>
    </font>
    <font>
      <b/>
      <sz val="11"/>
      <color theme="6" tint="-0.499984740745262"/>
      <name val="Times New Roman"/>
      <family val="1"/>
      <charset val="204"/>
    </font>
    <font>
      <b/>
      <i/>
      <sz val="14"/>
      <color rgb="FF006600"/>
      <name val="Times New Roman"/>
      <family val="1"/>
      <charset val="204"/>
    </font>
    <font>
      <b/>
      <sz val="11"/>
      <color rgb="FF006600"/>
      <name val="Times New Roman"/>
      <family val="1"/>
      <charset val="204"/>
    </font>
    <font>
      <b/>
      <sz val="11"/>
      <color theme="6" tint="-0.499984740745262"/>
      <name val="Times New Roman"/>
      <family val="1"/>
    </font>
    <font>
      <b/>
      <sz val="10"/>
      <color theme="6" tint="-0.499984740745262"/>
      <name val="Times New Roman"/>
      <family val="1"/>
    </font>
    <font>
      <b/>
      <sz val="11"/>
      <color rgb="FF006600"/>
      <name val="Times New Roman"/>
      <family val="1"/>
    </font>
    <font>
      <b/>
      <sz val="10"/>
      <color rgb="FF006600"/>
      <name val="Times New Roman"/>
      <family val="1"/>
    </font>
    <font>
      <b/>
      <sz val="10"/>
      <color rgb="FF006600"/>
      <name val="Times New Roman"/>
      <family val="1"/>
      <charset val="204"/>
    </font>
    <font>
      <b/>
      <i/>
      <sz val="11"/>
      <color rgb="FF006600"/>
      <name val="Times New Roman"/>
      <family val="1"/>
      <charset val="204"/>
    </font>
    <font>
      <b/>
      <sz val="20"/>
      <color rgb="FF006600"/>
      <name val="Times New Roman"/>
      <family val="1"/>
      <charset val="204"/>
    </font>
    <font>
      <sz val="11"/>
      <color rgb="FF006600"/>
      <name val="Calibri"/>
      <family val="2"/>
      <charset val="204"/>
      <scheme val="minor"/>
    </font>
    <font>
      <b/>
      <i/>
      <sz val="20"/>
      <color rgb="FF006600"/>
      <name val="Times New Roman"/>
      <family val="1"/>
      <charset val="204"/>
    </font>
    <font>
      <b/>
      <i/>
      <sz val="12"/>
      <color rgb="FF006600"/>
      <name val="Times New Roman"/>
      <family val="1"/>
      <charset val="204"/>
    </font>
    <font>
      <sz val="11"/>
      <color rgb="FF006600"/>
      <name val="Times New Roman"/>
      <family val="1"/>
      <charset val="204"/>
    </font>
    <font>
      <b/>
      <sz val="10"/>
      <color theme="6" tint="-0.499984740745262"/>
      <name val="Times New Roman"/>
      <family val="1"/>
      <charset val="204"/>
    </font>
    <font>
      <sz val="11"/>
      <color theme="6" tint="-0.499984740745262"/>
      <name val="Calibri"/>
      <family val="2"/>
      <charset val="204"/>
      <scheme val="minor"/>
    </font>
    <font>
      <b/>
      <sz val="9"/>
      <color rgb="FF006600"/>
      <name val="Times New Roman"/>
      <family val="1"/>
      <charset val="204"/>
    </font>
    <font>
      <sz val="11"/>
      <color theme="6" tint="-0.499984740745262"/>
      <name val="Times New Roman"/>
      <family val="1"/>
    </font>
    <font>
      <b/>
      <sz val="11"/>
      <color theme="6" tint="-0.499984740745262"/>
      <name val="Calibri"/>
      <family val="2"/>
      <scheme val="minor"/>
    </font>
    <font>
      <sz val="11"/>
      <color theme="6" tint="-0.499984740745262"/>
      <name val="Calibri"/>
      <family val="2"/>
      <scheme val="minor"/>
    </font>
    <font>
      <i/>
      <sz val="11"/>
      <color theme="6" tint="-0.499984740745262"/>
      <name val="Times New Roman"/>
      <family val="1"/>
    </font>
    <font>
      <b/>
      <sz val="11"/>
      <color theme="6" tint="-0.499984740745262"/>
      <name val="Calibri"/>
      <family val="2"/>
      <charset val="204"/>
      <scheme val="minor"/>
    </font>
    <font>
      <b/>
      <sz val="14"/>
      <color rgb="FF006600"/>
      <name val="Calibri"/>
      <family val="2"/>
      <charset val="204"/>
    </font>
    <font>
      <b/>
      <i/>
      <sz val="14"/>
      <color rgb="FF006600"/>
      <name val="Calibri"/>
      <family val="2"/>
      <charset val="204"/>
    </font>
    <font>
      <i/>
      <sz val="12"/>
      <color rgb="FF006600"/>
      <name val="Calibri"/>
      <family val="2"/>
      <charset val="204"/>
      <scheme val="minor"/>
    </font>
    <font>
      <u/>
      <sz val="11"/>
      <color theme="6" tint="-0.499984740745262"/>
      <name val="Times New Roman"/>
      <family val="1"/>
    </font>
    <font>
      <b/>
      <i/>
      <sz val="11"/>
      <color theme="6" tint="-0.499984740745262"/>
      <name val="Times New Roman"/>
      <family val="1"/>
    </font>
    <font>
      <b/>
      <i/>
      <sz val="11"/>
      <color rgb="FF006600"/>
      <name val="Times New Roman"/>
      <family val="1"/>
    </font>
    <font>
      <b/>
      <sz val="10"/>
      <color rgb="FF006600"/>
      <name val="Calibri"/>
      <family val="2"/>
      <charset val="204"/>
    </font>
    <font>
      <b/>
      <i/>
      <u/>
      <sz val="11"/>
      <color rgb="FF006600"/>
      <name val="Times New Roman"/>
      <family val="1"/>
    </font>
    <font>
      <b/>
      <sz val="14"/>
      <color rgb="FF006600"/>
      <name val="Times New Roman"/>
      <family val="1"/>
    </font>
    <font>
      <b/>
      <sz val="11"/>
      <color rgb="FFFF0000"/>
      <name val="Times New Roman"/>
      <family val="1"/>
      <charset val="204"/>
    </font>
    <font>
      <b/>
      <i/>
      <sz val="11"/>
      <color theme="6" tint="-0.499984740745262"/>
      <name val="Calibri"/>
      <family val="2"/>
      <scheme val="minor"/>
    </font>
    <font>
      <b/>
      <sz val="11"/>
      <color rgb="FF006600"/>
      <name val="Calibri"/>
      <family val="2"/>
      <scheme val="minor"/>
    </font>
    <font>
      <sz val="11"/>
      <color rgb="FFFF0000"/>
      <name val="Times New Roman"/>
      <family val="1"/>
      <charset val="204"/>
    </font>
    <font>
      <b/>
      <u/>
      <sz val="11"/>
      <color theme="6" tint="-0.499984740745262"/>
      <name val="Times New Roman"/>
      <family val="1"/>
    </font>
    <font>
      <b/>
      <sz val="9"/>
      <color rgb="FF006600"/>
      <name val="Times New Roman"/>
      <family val="1"/>
    </font>
    <font>
      <sz val="12"/>
      <color rgb="FFFF0000"/>
      <name val="Calibri"/>
      <family val="2"/>
      <charset val="204"/>
      <scheme val="minor"/>
    </font>
    <font>
      <sz val="11"/>
      <color theme="1"/>
      <name val="Times New Roman"/>
      <family val="1"/>
    </font>
    <font>
      <u/>
      <sz val="11"/>
      <color theme="10"/>
      <name val="Calibri"/>
      <family val="2"/>
      <charset val="204"/>
    </font>
    <font>
      <sz val="11"/>
      <name val="Calibri"/>
      <family val="2"/>
      <charset val="238"/>
      <scheme val="minor"/>
    </font>
    <font>
      <sz val="16"/>
      <name val="Times New Roman"/>
      <family val="1"/>
      <charset val="204"/>
    </font>
    <font>
      <b/>
      <sz val="9"/>
      <color theme="1"/>
      <name val="Times New Roman"/>
      <family val="1"/>
      <charset val="204"/>
    </font>
    <font>
      <b/>
      <sz val="11"/>
      <color rgb="FF4F6228"/>
      <name val="Times New Roman"/>
      <family val="1"/>
      <charset val="204"/>
    </font>
  </fonts>
  <fills count="16">
    <fill>
      <patternFill patternType="none"/>
    </fill>
    <fill>
      <patternFill patternType="gray125"/>
    </fill>
    <fill>
      <patternFill patternType="solid">
        <fgColor theme="4" tint="0.79998168889431442"/>
        <bgColor indexed="65"/>
      </patternFill>
    </fill>
    <fill>
      <patternFill patternType="solid">
        <fgColor theme="8"/>
      </patternFill>
    </fill>
    <fill>
      <patternFill patternType="solid">
        <fgColor indexed="9"/>
        <bgColor indexed="64"/>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theme="6" tint="0.59999389629810485"/>
        <bgColor indexed="65"/>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auto="1"/>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bottom style="hair">
        <color indexed="64"/>
      </bottom>
      <diagonal/>
    </border>
    <border>
      <left/>
      <right style="medium">
        <color indexed="64"/>
      </right>
      <top style="thin">
        <color indexed="64"/>
      </top>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9" fontId="2" fillId="0" borderId="0" applyFont="0" applyFill="0" applyBorder="0" applyAlignment="0" applyProtection="0"/>
    <xf numFmtId="0" fontId="44" fillId="5" borderId="0" applyNumberFormat="0" applyBorder="0" applyAlignment="0" applyProtection="0"/>
    <xf numFmtId="0" fontId="44" fillId="6" borderId="0" applyNumberFormat="0" applyBorder="0" applyAlignment="0" applyProtection="0"/>
    <xf numFmtId="0" fontId="1" fillId="7" borderId="0" applyNumberFormat="0" applyBorder="0" applyAlignment="0" applyProtection="0"/>
    <xf numFmtId="0" fontId="44" fillId="8" borderId="0" applyNumberFormat="0" applyBorder="0" applyAlignment="0" applyProtection="0"/>
    <xf numFmtId="0" fontId="2" fillId="15" borderId="0" applyNumberFormat="0" applyBorder="0" applyAlignment="0" applyProtection="0"/>
    <xf numFmtId="0" fontId="87" fillId="0" borderId="0" applyNumberFormat="0" applyFill="0" applyBorder="0" applyAlignment="0" applyProtection="0">
      <alignment vertical="top"/>
      <protection locked="0"/>
    </xf>
  </cellStyleXfs>
  <cellXfs count="1381">
    <xf numFmtId="0" fontId="0" fillId="0" borderId="0" xfId="0"/>
    <xf numFmtId="0" fontId="7"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Fill="1" applyBorder="1"/>
    <xf numFmtId="14" fontId="8" fillId="0" borderId="0" xfId="0" applyNumberFormat="1" applyFont="1" applyFill="1" applyBorder="1"/>
    <xf numFmtId="0" fontId="9" fillId="0" borderId="0" xfId="0" applyFont="1" applyFill="1" applyBorder="1"/>
    <xf numFmtId="0" fontId="9" fillId="0" borderId="0" xfId="0" applyFont="1" applyBorder="1"/>
    <xf numFmtId="0" fontId="6" fillId="0" borderId="0" xfId="0" applyFont="1" applyAlignment="1">
      <alignment horizontal="left"/>
    </xf>
    <xf numFmtId="0" fontId="0" fillId="0" borderId="0" xfId="0" applyFill="1" applyBorder="1" applyAlignment="1">
      <alignment vertical="top" wrapText="1"/>
    </xf>
    <xf numFmtId="0" fontId="4" fillId="0" borderId="0" xfId="0" applyFont="1" applyFill="1" applyBorder="1" applyAlignment="1">
      <alignment vertical="center"/>
    </xf>
    <xf numFmtId="0" fontId="5" fillId="0" borderId="0" xfId="0" applyFont="1" applyBorder="1" applyAlignment="1">
      <alignment horizontal="left"/>
    </xf>
    <xf numFmtId="0" fontId="0" fillId="0" borderId="0" xfId="0" applyFill="1" applyBorder="1" applyAlignment="1">
      <alignment vertical="top"/>
    </xf>
    <xf numFmtId="0" fontId="5" fillId="0" borderId="0" xfId="0" applyFont="1" applyFill="1" applyBorder="1" applyAlignment="1">
      <alignment horizontal="center" vertical="top"/>
    </xf>
    <xf numFmtId="0" fontId="0" fillId="0" borderId="0" xfId="0" applyAlignment="1"/>
    <xf numFmtId="0" fontId="5" fillId="0" borderId="0" xfId="0" applyFont="1" applyAlignment="1">
      <alignment vertical="center"/>
    </xf>
    <xf numFmtId="0" fontId="0" fillId="0" borderId="0" xfId="0" applyBorder="1" applyAlignment="1">
      <alignment vertical="top" wrapText="1"/>
    </xf>
    <xf numFmtId="0" fontId="4" fillId="0" borderId="0" xfId="0" applyFont="1" applyBorder="1" applyAlignment="1">
      <alignment vertical="center" wrapText="1"/>
    </xf>
    <xf numFmtId="0" fontId="0" fillId="0" borderId="0" xfId="0" applyBorder="1" applyAlignment="1"/>
    <xf numFmtId="0" fontId="12" fillId="0" borderId="0" xfId="0" applyFont="1"/>
    <xf numFmtId="0" fontId="14" fillId="0" borderId="0" xfId="0" applyFont="1"/>
    <xf numFmtId="0" fontId="5" fillId="0" borderId="0" xfId="0" applyFont="1" applyBorder="1" applyAlignment="1">
      <alignment horizontal="center" vertical="center"/>
    </xf>
    <xf numFmtId="0" fontId="13" fillId="0" borderId="0" xfId="0" applyFont="1"/>
    <xf numFmtId="0" fontId="13" fillId="0" borderId="0" xfId="0" applyFont="1" applyAlignment="1">
      <alignment horizontal="center" wrapText="1"/>
    </xf>
    <xf numFmtId="0" fontId="0" fillId="0" borderId="0" xfId="0" applyFill="1" applyBorder="1" applyAlignment="1"/>
    <xf numFmtId="0" fontId="0" fillId="0" borderId="0" xfId="0" applyFill="1"/>
    <xf numFmtId="0" fontId="6" fillId="0" borderId="0" xfId="1" applyNumberFormat="1" applyFont="1" applyFill="1" applyBorder="1" applyAlignment="1">
      <alignment horizontal="center" vertical="center"/>
    </xf>
    <xf numFmtId="0" fontId="12" fillId="0" borderId="0" xfId="0" applyFont="1" applyFill="1"/>
    <xf numFmtId="0" fontId="0" fillId="0" borderId="0" xfId="0" applyFill="1" applyBorder="1" applyAlignment="1">
      <alignment horizontal="left" vertical="top"/>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2" fillId="0" borderId="0" xfId="0" applyFont="1" applyBorder="1" applyAlignment="1">
      <alignment vertical="justify"/>
    </xf>
    <xf numFmtId="0" fontId="12" fillId="0" borderId="0" xfId="0" applyFont="1" applyBorder="1" applyAlignment="1">
      <alignment horizontal="left" vertical="justify"/>
    </xf>
    <xf numFmtId="0" fontId="12" fillId="0" borderId="0" xfId="0" applyFont="1" applyBorder="1" applyAlignment="1">
      <alignment vertical="justify" wrapText="1"/>
    </xf>
    <xf numFmtId="0" fontId="12" fillId="0" borderId="0" xfId="0" applyFont="1" applyBorder="1" applyAlignment="1">
      <alignment horizontal="center" vertical="justify" wrapText="1"/>
    </xf>
    <xf numFmtId="0" fontId="0" fillId="0" borderId="0" xfId="0" applyAlignment="1">
      <alignment horizontal="center"/>
    </xf>
    <xf numFmtId="0" fontId="6" fillId="0" borderId="0" xfId="1" applyFont="1" applyFill="1" applyBorder="1" applyAlignment="1">
      <alignment vertical="center"/>
    </xf>
    <xf numFmtId="0" fontId="5" fillId="0" borderId="0" xfId="0" applyFont="1" applyBorder="1" applyAlignment="1"/>
    <xf numFmtId="0" fontId="5" fillId="0" borderId="0" xfId="0" applyFont="1" applyFill="1" applyBorder="1" applyAlignment="1"/>
    <xf numFmtId="0" fontId="5" fillId="0" borderId="0" xfId="0" applyFont="1" applyFill="1" applyBorder="1" applyAlignment="1">
      <alignment horizontal="center" vertical="top" wrapText="1"/>
    </xf>
    <xf numFmtId="0" fontId="4" fillId="0" borderId="0" xfId="0" applyFont="1" applyFill="1" applyBorder="1" applyAlignment="1">
      <alignment horizontal="left" vertical="center"/>
    </xf>
    <xf numFmtId="1" fontId="16" fillId="0" borderId="0" xfId="0"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5" fillId="0" borderId="0" xfId="0" applyFont="1" applyBorder="1" applyAlignment="1">
      <alignment horizontal="center"/>
    </xf>
    <xf numFmtId="0" fontId="0" fillId="0" borderId="0" xfId="0" applyBorder="1" applyAlignment="1">
      <alignment horizontal="center"/>
    </xf>
    <xf numFmtId="0" fontId="15" fillId="0" borderId="0" xfId="1" applyFont="1" applyFill="1" applyBorder="1" applyAlignment="1">
      <alignment horizontal="center" vertical="center"/>
    </xf>
    <xf numFmtId="0" fontId="19" fillId="0" borderId="0" xfId="0" applyFont="1"/>
    <xf numFmtId="0" fontId="23" fillId="0" borderId="0" xfId="0" applyFont="1" applyBorder="1" applyAlignment="1">
      <alignment horizontal="center"/>
    </xf>
    <xf numFmtId="0" fontId="19" fillId="0" borderId="0" xfId="0" applyFont="1" applyFill="1" applyBorder="1" applyAlignment="1">
      <alignment vertical="top" wrapText="1"/>
    </xf>
    <xf numFmtId="0" fontId="4" fillId="0" borderId="27" xfId="0" applyFont="1" applyBorder="1" applyAlignment="1">
      <alignment vertical="center"/>
    </xf>
    <xf numFmtId="0" fontId="23" fillId="0" borderId="0" xfId="0" applyFont="1" applyBorder="1" applyAlignment="1">
      <alignment horizontal="center" vertical="center"/>
    </xf>
    <xf numFmtId="0" fontId="0" fillId="0" borderId="0" xfId="0" applyBorder="1"/>
    <xf numFmtId="0" fontId="27" fillId="0" borderId="0" xfId="0" applyFont="1"/>
    <xf numFmtId="0" fontId="26" fillId="0" borderId="0" xfId="0" applyNumberFormat="1" applyFont="1" applyFill="1" applyBorder="1" applyAlignment="1">
      <alignment vertical="top" wrapText="1"/>
    </xf>
    <xf numFmtId="49" fontId="27" fillId="0" borderId="0" xfId="0" applyNumberFormat="1" applyFont="1"/>
    <xf numFmtId="49" fontId="27" fillId="0" borderId="4" xfId="0" applyNumberFormat="1" applyFont="1" applyBorder="1"/>
    <xf numFmtId="0" fontId="27" fillId="0" borderId="4" xfId="0" applyFont="1" applyBorder="1"/>
    <xf numFmtId="0" fontId="33" fillId="0" borderId="0" xfId="0" applyFont="1" applyFill="1" applyBorder="1" applyAlignment="1">
      <alignment horizontal="center"/>
    </xf>
    <xf numFmtId="0" fontId="33" fillId="0" borderId="0" xfId="0" applyFont="1" applyBorder="1" applyAlignment="1">
      <alignment horizontal="center"/>
    </xf>
    <xf numFmtId="0" fontId="20" fillId="0" borderId="0" xfId="0" applyFont="1"/>
    <xf numFmtId="0" fontId="23" fillId="0" borderId="0" xfId="0" applyFont="1" applyAlignment="1">
      <alignment vertical="center" wrapText="1"/>
    </xf>
    <xf numFmtId="0" fontId="19" fillId="0" borderId="0" xfId="0" applyFont="1" applyBorder="1" applyAlignment="1">
      <alignment vertical="top" wrapText="1"/>
    </xf>
    <xf numFmtId="0" fontId="17" fillId="0" borderId="0" xfId="0" applyFont="1" applyBorder="1" applyAlignment="1">
      <alignment vertical="center" wrapText="1"/>
    </xf>
    <xf numFmtId="0" fontId="19" fillId="0" borderId="0" xfId="0" applyFont="1" applyBorder="1" applyAlignment="1"/>
    <xf numFmtId="0" fontId="25" fillId="0" borderId="0" xfId="0" applyFont="1" applyFill="1" applyBorder="1" applyAlignment="1"/>
    <xf numFmtId="0" fontId="21" fillId="0" borderId="0" xfId="0" applyFont="1" applyFill="1" applyBorder="1" applyAlignment="1">
      <alignment vertical="top" wrapText="1"/>
    </xf>
    <xf numFmtId="0" fontId="27" fillId="0" borderId="4" xfId="0" applyFont="1" applyBorder="1" applyAlignment="1">
      <alignment horizontal="left"/>
    </xf>
    <xf numFmtId="0" fontId="17" fillId="0" borderId="0" xfId="0" applyFont="1" applyFill="1" applyBorder="1" applyAlignment="1">
      <alignment vertical="center"/>
    </xf>
    <xf numFmtId="0" fontId="17" fillId="0" borderId="0" xfId="0" applyFont="1" applyFill="1" applyBorder="1" applyAlignment="1"/>
    <xf numFmtId="0" fontId="17" fillId="0" borderId="0" xfId="0" applyFont="1" applyFill="1" applyBorder="1" applyAlignment="1">
      <alignment vertical="center" wrapText="1"/>
    </xf>
    <xf numFmtId="0" fontId="35" fillId="0" borderId="0" xfId="1" applyFont="1" applyFill="1" applyBorder="1" applyAlignment="1">
      <alignment vertical="center"/>
    </xf>
    <xf numFmtId="0" fontId="36" fillId="0" borderId="0" xfId="1" applyFont="1" applyFill="1" applyBorder="1" applyAlignment="1">
      <alignment vertical="center"/>
    </xf>
    <xf numFmtId="0" fontId="35" fillId="0" borderId="0" xfId="1" applyFont="1" applyFill="1" applyBorder="1" applyAlignment="1">
      <alignment vertical="center" wrapText="1"/>
    </xf>
    <xf numFmtId="0" fontId="37" fillId="0" borderId="0" xfId="0" applyFont="1" applyFill="1" applyBorder="1"/>
    <xf numFmtId="0" fontId="37" fillId="0" borderId="0" xfId="0" applyFont="1"/>
    <xf numFmtId="0" fontId="35" fillId="0" borderId="0" xfId="0" applyFont="1" applyFill="1" applyBorder="1" applyAlignment="1"/>
    <xf numFmtId="0" fontId="36" fillId="0" borderId="0" xfId="1" applyFont="1" applyFill="1" applyBorder="1" applyAlignment="1">
      <alignment vertical="center" wrapText="1"/>
    </xf>
    <xf numFmtId="0" fontId="35" fillId="0" borderId="0" xfId="0" applyFont="1" applyFill="1" applyBorder="1" applyAlignment="1">
      <alignment wrapText="1"/>
    </xf>
    <xf numFmtId="0" fontId="34" fillId="0" borderId="0" xfId="0" applyFont="1" applyFill="1" applyBorder="1" applyAlignment="1"/>
    <xf numFmtId="0" fontId="31" fillId="0" borderId="0" xfId="1" applyFont="1" applyFill="1" applyBorder="1" applyAlignment="1">
      <alignment vertical="center"/>
    </xf>
    <xf numFmtId="0" fontId="38" fillId="0" borderId="0" xfId="2" applyFont="1" applyFill="1" applyBorder="1" applyAlignment="1">
      <alignment vertical="center"/>
    </xf>
    <xf numFmtId="0" fontId="39" fillId="0" borderId="0" xfId="2" applyFont="1" applyFill="1" applyBorder="1" applyAlignment="1">
      <alignment vertical="center"/>
    </xf>
    <xf numFmtId="0" fontId="0" fillId="0" borderId="56" xfId="0" applyBorder="1" applyAlignment="1"/>
    <xf numFmtId="1" fontId="18" fillId="0" borderId="0" xfId="0" applyNumberFormat="1" applyFont="1" applyFill="1" applyBorder="1" applyAlignment="1">
      <alignment horizontal="center" vertical="center"/>
    </xf>
    <xf numFmtId="0" fontId="43" fillId="0" borderId="0" xfId="0" applyFont="1" applyFill="1" applyBorder="1"/>
    <xf numFmtId="14" fontId="24" fillId="0" borderId="0" xfId="0" applyNumberFormat="1" applyFont="1" applyBorder="1" applyAlignment="1">
      <alignment horizontal="center"/>
    </xf>
    <xf numFmtId="0" fontId="32" fillId="0" borderId="0" xfId="0" applyFont="1" applyFill="1" applyBorder="1" applyAlignment="1">
      <alignment vertical="center"/>
    </xf>
    <xf numFmtId="0" fontId="32" fillId="0" borderId="0" xfId="0" applyNumberFormat="1" applyFont="1" applyFill="1" applyBorder="1" applyAlignment="1">
      <alignment vertical="top" wrapText="1"/>
    </xf>
    <xf numFmtId="1" fontId="29" fillId="0" borderId="0" xfId="0" applyNumberFormat="1" applyFont="1" applyFill="1" applyBorder="1" applyAlignment="1">
      <alignment vertical="center"/>
    </xf>
    <xf numFmtId="0" fontId="21"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1" fontId="29" fillId="0" borderId="0" xfId="0" applyNumberFormat="1" applyFont="1" applyFill="1" applyBorder="1" applyAlignment="1" applyProtection="1">
      <alignment horizontal="center" vertical="center" wrapText="1"/>
      <protection locked="0"/>
    </xf>
    <xf numFmtId="1" fontId="29" fillId="0" borderId="0" xfId="0" applyNumberFormat="1" applyFont="1" applyFill="1" applyBorder="1" applyAlignment="1" applyProtection="1">
      <alignment horizontal="center"/>
    </xf>
    <xf numFmtId="0" fontId="21" fillId="0" borderId="0" xfId="0" applyFont="1" applyFill="1" applyBorder="1" applyAlignment="1" applyProtection="1">
      <alignment vertical="center" wrapText="1"/>
    </xf>
    <xf numFmtId="0" fontId="0" fillId="0" borderId="0" xfId="0" applyFont="1" applyAlignment="1">
      <alignment wrapText="1"/>
    </xf>
    <xf numFmtId="0" fontId="50" fillId="0" borderId="41"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37" xfId="0" applyFont="1" applyBorder="1" applyAlignment="1">
      <alignment horizontal="center" vertical="center"/>
    </xf>
    <xf numFmtId="0" fontId="58" fillId="0" borderId="0" xfId="0" applyFont="1"/>
    <xf numFmtId="0" fontId="50" fillId="0" borderId="35" xfId="0" applyFont="1" applyBorder="1" applyAlignment="1">
      <alignment horizontal="left" vertical="center"/>
    </xf>
    <xf numFmtId="1" fontId="51" fillId="10" borderId="35" xfId="0" applyNumberFormat="1" applyFont="1" applyFill="1" applyBorder="1" applyAlignment="1">
      <alignment horizontal="center" vertical="center"/>
    </xf>
    <xf numFmtId="1" fontId="51" fillId="10" borderId="70" xfId="0" applyNumberFormat="1" applyFont="1" applyFill="1" applyBorder="1" applyAlignment="1">
      <alignment horizontal="center" vertical="center"/>
    </xf>
    <xf numFmtId="1" fontId="51" fillId="10" borderId="41" xfId="0" applyNumberFormat="1" applyFont="1" applyFill="1" applyBorder="1" applyAlignment="1">
      <alignment horizontal="center" vertical="top"/>
    </xf>
    <xf numFmtId="1" fontId="51" fillId="10" borderId="29" xfId="0" applyNumberFormat="1" applyFont="1" applyFill="1" applyBorder="1" applyAlignment="1">
      <alignment horizontal="center" vertical="top"/>
    </xf>
    <xf numFmtId="1" fontId="51" fillId="10" borderId="42" xfId="0" applyNumberFormat="1" applyFont="1" applyFill="1" applyBorder="1" applyAlignment="1">
      <alignment horizontal="center" vertical="top"/>
    </xf>
    <xf numFmtId="1" fontId="51" fillId="10" borderId="33" xfId="0" applyNumberFormat="1" applyFont="1" applyFill="1" applyBorder="1" applyAlignment="1">
      <alignment horizontal="center" vertical="center"/>
    </xf>
    <xf numFmtId="1" fontId="51" fillId="10" borderId="12" xfId="0" applyNumberFormat="1" applyFont="1" applyFill="1" applyBorder="1" applyAlignment="1">
      <alignment vertical="center"/>
    </xf>
    <xf numFmtId="1" fontId="51" fillId="10" borderId="33" xfId="0" applyNumberFormat="1" applyFont="1" applyFill="1" applyBorder="1" applyAlignment="1">
      <alignment vertical="center"/>
    </xf>
    <xf numFmtId="1" fontId="51" fillId="10" borderId="10" xfId="0" applyNumberFormat="1" applyFont="1" applyFill="1" applyBorder="1" applyAlignment="1">
      <alignment vertical="center"/>
    </xf>
    <xf numFmtId="165" fontId="51" fillId="10" borderId="33" xfId="0" applyNumberFormat="1" applyFont="1" applyFill="1" applyBorder="1" applyAlignment="1">
      <alignment horizontal="center" vertical="center"/>
    </xf>
    <xf numFmtId="165" fontId="48" fillId="10" borderId="9" xfId="0" applyNumberFormat="1" applyFont="1" applyFill="1" applyBorder="1" applyAlignment="1">
      <alignment horizontal="center" vertical="center" wrapText="1"/>
    </xf>
    <xf numFmtId="165" fontId="51" fillId="10" borderId="9" xfId="0" applyNumberFormat="1" applyFont="1" applyFill="1" applyBorder="1" applyAlignment="1">
      <alignment horizontal="center" vertical="center"/>
    </xf>
    <xf numFmtId="165" fontId="63" fillId="10" borderId="34" xfId="0" applyNumberFormat="1" applyFont="1" applyFill="1" applyBorder="1" applyAlignment="1">
      <alignment horizontal="center"/>
    </xf>
    <xf numFmtId="1" fontId="51" fillId="10" borderId="45" xfId="0" applyNumberFormat="1" applyFont="1" applyFill="1" applyBorder="1" applyAlignment="1">
      <alignment horizontal="center" vertical="center"/>
    </xf>
    <xf numFmtId="1" fontId="51" fillId="10" borderId="15" xfId="0" applyNumberFormat="1" applyFont="1" applyFill="1" applyBorder="1" applyAlignment="1">
      <alignment vertical="center"/>
    </xf>
    <xf numFmtId="1" fontId="51" fillId="10" borderId="45" xfId="0" applyNumberFormat="1" applyFont="1" applyFill="1" applyBorder="1" applyAlignment="1">
      <alignment vertical="center"/>
    </xf>
    <xf numFmtId="1" fontId="51" fillId="10" borderId="25" xfId="0" applyNumberFormat="1" applyFont="1" applyFill="1" applyBorder="1" applyAlignment="1">
      <alignment vertical="center"/>
    </xf>
    <xf numFmtId="165" fontId="51" fillId="10" borderId="20" xfId="0" applyNumberFormat="1" applyFont="1" applyFill="1" applyBorder="1" applyAlignment="1">
      <alignment horizontal="center" vertical="center"/>
    </xf>
    <xf numFmtId="165" fontId="48" fillId="10" borderId="17" xfId="0" applyNumberFormat="1" applyFont="1" applyFill="1" applyBorder="1" applyAlignment="1">
      <alignment horizontal="center" vertical="center" wrapText="1"/>
    </xf>
    <xf numFmtId="165" fontId="51" fillId="10" borderId="17" xfId="0" applyNumberFormat="1" applyFont="1" applyFill="1" applyBorder="1" applyAlignment="1">
      <alignment horizontal="center" vertical="center"/>
    </xf>
    <xf numFmtId="165" fontId="63" fillId="10" borderId="46" xfId="0" applyNumberFormat="1" applyFont="1" applyFill="1" applyBorder="1" applyAlignment="1">
      <alignment horizontal="center"/>
    </xf>
    <xf numFmtId="1" fontId="51" fillId="10" borderId="20" xfId="0" applyNumberFormat="1" applyFont="1" applyFill="1" applyBorder="1" applyAlignment="1">
      <alignment horizontal="center" vertical="center"/>
    </xf>
    <xf numFmtId="1" fontId="51" fillId="10" borderId="2" xfId="0" applyNumberFormat="1" applyFont="1" applyFill="1" applyBorder="1" applyAlignment="1">
      <alignment vertical="center"/>
    </xf>
    <xf numFmtId="1" fontId="51" fillId="10" borderId="20" xfId="0" applyNumberFormat="1" applyFont="1" applyFill="1" applyBorder="1" applyAlignment="1">
      <alignment vertical="center"/>
    </xf>
    <xf numFmtId="1" fontId="51" fillId="10" borderId="1" xfId="0" applyNumberFormat="1" applyFont="1" applyFill="1" applyBorder="1" applyAlignment="1">
      <alignment vertical="center"/>
    </xf>
    <xf numFmtId="165" fontId="48" fillId="10" borderId="4" xfId="0" applyNumberFormat="1" applyFont="1" applyFill="1" applyBorder="1" applyAlignment="1">
      <alignment horizontal="center" vertical="center" wrapText="1"/>
    </xf>
    <xf numFmtId="165" fontId="51" fillId="10" borderId="4" xfId="0" applyNumberFormat="1" applyFont="1" applyFill="1" applyBorder="1" applyAlignment="1">
      <alignment horizontal="center" vertical="center"/>
    </xf>
    <xf numFmtId="165" fontId="63" fillId="10" borderId="36" xfId="0" applyNumberFormat="1" applyFont="1" applyFill="1" applyBorder="1" applyAlignment="1">
      <alignment horizontal="center"/>
    </xf>
    <xf numFmtId="1" fontId="51" fillId="10" borderId="22" xfId="0" applyNumberFormat="1" applyFont="1" applyFill="1" applyBorder="1" applyAlignment="1">
      <alignment vertical="center"/>
    </xf>
    <xf numFmtId="1" fontId="51" fillId="10" borderId="38" xfId="0" applyNumberFormat="1" applyFont="1" applyFill="1" applyBorder="1" applyAlignment="1">
      <alignment horizontal="center" vertical="center"/>
    </xf>
    <xf numFmtId="1" fontId="51" fillId="10" borderId="38" xfId="0" applyNumberFormat="1" applyFont="1" applyFill="1" applyBorder="1" applyAlignment="1">
      <alignment vertical="center"/>
    </xf>
    <xf numFmtId="1" fontId="51" fillId="10" borderId="24" xfId="0" applyNumberFormat="1" applyFont="1" applyFill="1" applyBorder="1" applyAlignment="1">
      <alignment vertical="center"/>
    </xf>
    <xf numFmtId="1" fontId="51" fillId="10" borderId="41" xfId="0" applyNumberFormat="1" applyFont="1" applyFill="1" applyBorder="1" applyAlignment="1">
      <alignment horizontal="center" vertical="center"/>
    </xf>
    <xf numFmtId="1" fontId="51" fillId="10" borderId="31" xfId="0" applyNumberFormat="1" applyFont="1" applyFill="1" applyBorder="1" applyAlignment="1">
      <alignment vertical="center"/>
    </xf>
    <xf numFmtId="1" fontId="51" fillId="10" borderId="41" xfId="0" applyNumberFormat="1" applyFont="1" applyFill="1" applyBorder="1" applyAlignment="1">
      <alignment vertical="center"/>
    </xf>
    <xf numFmtId="1" fontId="51" fillId="10" borderId="29" xfId="0" applyNumberFormat="1" applyFont="1" applyFill="1" applyBorder="1" applyAlignment="1">
      <alignment vertical="center"/>
    </xf>
    <xf numFmtId="165" fontId="51" fillId="10" borderId="41" xfId="0" applyNumberFormat="1" applyFont="1" applyFill="1" applyBorder="1" applyAlignment="1">
      <alignment horizontal="center" vertical="center"/>
    </xf>
    <xf numFmtId="165" fontId="51" fillId="10" borderId="28" xfId="0" applyNumberFormat="1" applyFont="1" applyFill="1" applyBorder="1" applyAlignment="1">
      <alignment horizontal="center" vertical="center"/>
    </xf>
    <xf numFmtId="165" fontId="63" fillId="10" borderId="42" xfId="0" applyNumberFormat="1" applyFont="1" applyFill="1" applyBorder="1" applyAlignment="1">
      <alignment horizontal="center"/>
    </xf>
    <xf numFmtId="0" fontId="58" fillId="0" borderId="42" xfId="0" applyFont="1" applyBorder="1" applyAlignment="1">
      <alignment horizontal="center"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1" fontId="48" fillId="10" borderId="45" xfId="0" applyNumberFormat="1" applyFont="1" applyFill="1" applyBorder="1" applyAlignment="1">
      <alignment horizontal="center" vertical="center"/>
    </xf>
    <xf numFmtId="1" fontId="48" fillId="10" borderId="46" xfId="0" applyNumberFormat="1" applyFont="1" applyFill="1" applyBorder="1" applyAlignment="1">
      <alignment horizontal="center" vertical="center"/>
    </xf>
    <xf numFmtId="1" fontId="48" fillId="10" borderId="33" xfId="0" applyNumberFormat="1" applyFont="1" applyFill="1" applyBorder="1" applyAlignment="1">
      <alignment horizontal="center" vertical="center"/>
    </xf>
    <xf numFmtId="1" fontId="48" fillId="10" borderId="34" xfId="0" applyNumberFormat="1" applyFont="1" applyFill="1" applyBorder="1" applyAlignment="1">
      <alignment horizontal="center" vertical="center"/>
    </xf>
    <xf numFmtId="1" fontId="48" fillId="10" borderId="66" xfId="0" applyNumberFormat="1" applyFont="1" applyFill="1" applyBorder="1" applyAlignment="1">
      <alignment horizontal="center" vertical="center"/>
    </xf>
    <xf numFmtId="1" fontId="48" fillId="10" borderId="9" xfId="0" applyNumberFormat="1" applyFont="1" applyFill="1" applyBorder="1" applyAlignment="1">
      <alignment horizontal="center" vertical="center"/>
    </xf>
    <xf numFmtId="1" fontId="48" fillId="10" borderId="10" xfId="0" applyNumberFormat="1" applyFont="1" applyFill="1" applyBorder="1" applyAlignment="1">
      <alignment horizontal="center" vertical="center"/>
    </xf>
    <xf numFmtId="1" fontId="48" fillId="10" borderId="20" xfId="0" applyNumberFormat="1" applyFont="1" applyFill="1" applyBorder="1" applyAlignment="1">
      <alignment horizontal="center" vertical="center"/>
    </xf>
    <xf numFmtId="1" fontId="48" fillId="10" borderId="36" xfId="0" applyNumberFormat="1" applyFont="1" applyFill="1" applyBorder="1" applyAlignment="1">
      <alignment horizontal="center" vertical="center"/>
    </xf>
    <xf numFmtId="1" fontId="48" fillId="10" borderId="3" xfId="0" applyNumberFormat="1" applyFont="1" applyFill="1" applyBorder="1" applyAlignment="1">
      <alignment horizontal="center" vertical="center"/>
    </xf>
    <xf numFmtId="1" fontId="48" fillId="10" borderId="4" xfId="0" applyNumberFormat="1" applyFont="1" applyFill="1" applyBorder="1" applyAlignment="1">
      <alignment horizontal="center" vertical="center"/>
    </xf>
    <xf numFmtId="1" fontId="48" fillId="10" borderId="1" xfId="0" applyNumberFormat="1" applyFont="1" applyFill="1" applyBorder="1" applyAlignment="1">
      <alignment horizontal="center" vertical="center"/>
    </xf>
    <xf numFmtId="1" fontId="65" fillId="10" borderId="4" xfId="0" applyNumberFormat="1" applyFont="1" applyFill="1" applyBorder="1" applyAlignment="1">
      <alignment horizontal="center" vertical="center"/>
    </xf>
    <xf numFmtId="1" fontId="65" fillId="10" borderId="36" xfId="0" applyNumberFormat="1" applyFont="1" applyFill="1" applyBorder="1" applyAlignment="1">
      <alignment horizontal="center" vertical="center"/>
    </xf>
    <xf numFmtId="1" fontId="65" fillId="10" borderId="28" xfId="0" applyNumberFormat="1" applyFont="1" applyFill="1" applyBorder="1" applyAlignment="1">
      <alignment horizontal="center" vertical="center"/>
    </xf>
    <xf numFmtId="1" fontId="65" fillId="10" borderId="42" xfId="0" applyNumberFormat="1" applyFont="1" applyFill="1" applyBorder="1" applyAlignment="1">
      <alignment horizontal="center" vertical="center"/>
    </xf>
    <xf numFmtId="1" fontId="48" fillId="10" borderId="35" xfId="0" applyNumberFormat="1" applyFont="1" applyFill="1" applyBorder="1" applyAlignment="1">
      <alignment horizontal="center" vertical="center"/>
    </xf>
    <xf numFmtId="1" fontId="48" fillId="10" borderId="37" xfId="0" applyNumberFormat="1" applyFont="1" applyFill="1" applyBorder="1" applyAlignment="1">
      <alignment horizontal="center" vertical="center"/>
    </xf>
    <xf numFmtId="1" fontId="48" fillId="10" borderId="41" xfId="0" applyNumberFormat="1" applyFont="1" applyFill="1" applyBorder="1" applyAlignment="1">
      <alignment horizontal="center" vertical="center"/>
    </xf>
    <xf numFmtId="9" fontId="48" fillId="10" borderId="28" xfId="0" applyNumberFormat="1" applyFont="1" applyFill="1" applyBorder="1" applyAlignment="1">
      <alignment horizontal="center" vertical="center"/>
    </xf>
    <xf numFmtId="9" fontId="48" fillId="10" borderId="42" xfId="0" applyNumberFormat="1" applyFont="1" applyFill="1" applyBorder="1" applyAlignment="1">
      <alignment horizontal="center" vertical="center"/>
    </xf>
    <xf numFmtId="1" fontId="48" fillId="10" borderId="70" xfId="0" applyNumberFormat="1" applyFont="1" applyFill="1" applyBorder="1" applyAlignment="1">
      <alignment horizontal="center" vertical="center"/>
    </xf>
    <xf numFmtId="1" fontId="48" fillId="10" borderId="44" xfId="0" applyNumberFormat="1" applyFont="1" applyFill="1" applyBorder="1" applyAlignment="1">
      <alignment horizontal="center" vertical="center"/>
    </xf>
    <xf numFmtId="1" fontId="48" fillId="10" borderId="31" xfId="0" applyNumberFormat="1" applyFont="1" applyFill="1" applyBorder="1" applyAlignment="1">
      <alignment horizontal="center" vertical="center"/>
    </xf>
    <xf numFmtId="1" fontId="51" fillId="10" borderId="19" xfId="0" applyNumberFormat="1" applyFont="1" applyFill="1" applyBorder="1" applyAlignment="1">
      <alignment horizontal="center" vertical="center"/>
    </xf>
    <xf numFmtId="1" fontId="51" fillId="10" borderId="20" xfId="0" applyNumberFormat="1" applyFont="1" applyFill="1" applyBorder="1" applyAlignment="1">
      <alignment horizontal="center" vertical="center" wrapText="1"/>
    </xf>
    <xf numFmtId="1" fontId="51" fillId="10" borderId="9" xfId="0" applyNumberFormat="1" applyFont="1" applyFill="1" applyBorder="1" applyAlignment="1">
      <alignment horizontal="center" vertical="center"/>
    </xf>
    <xf numFmtId="1" fontId="51" fillId="10" borderId="34" xfId="0" applyNumberFormat="1" applyFont="1" applyFill="1" applyBorder="1" applyAlignment="1">
      <alignment horizontal="center" vertical="center"/>
    </xf>
    <xf numFmtId="165" fontId="51" fillId="10" borderId="65" xfId="0" applyNumberFormat="1" applyFont="1" applyFill="1" applyBorder="1" applyAlignment="1">
      <alignment horizontal="center" vertical="center"/>
    </xf>
    <xf numFmtId="1" fontId="51" fillId="10" borderId="72" xfId="0" applyNumberFormat="1" applyFont="1" applyFill="1" applyBorder="1" applyAlignment="1">
      <alignment horizontal="center" vertical="center"/>
    </xf>
    <xf numFmtId="1" fontId="51" fillId="10" borderId="4" xfId="0" applyNumberFormat="1" applyFont="1" applyFill="1" applyBorder="1" applyAlignment="1">
      <alignment horizontal="center" vertical="center"/>
    </xf>
    <xf numFmtId="1" fontId="51" fillId="10" borderId="36" xfId="0" applyNumberFormat="1" applyFont="1" applyFill="1" applyBorder="1" applyAlignment="1">
      <alignment horizontal="center" vertical="center"/>
    </xf>
    <xf numFmtId="165" fontId="51" fillId="10" borderId="19" xfId="0" applyNumberFormat="1" applyFont="1" applyFill="1" applyBorder="1" applyAlignment="1">
      <alignment horizontal="center" vertical="center"/>
    </xf>
    <xf numFmtId="1" fontId="51" fillId="10" borderId="4" xfId="0" applyNumberFormat="1" applyFont="1" applyFill="1" applyBorder="1" applyAlignment="1">
      <alignment horizontal="center" vertical="center" wrapText="1"/>
    </xf>
    <xf numFmtId="1" fontId="51" fillId="10" borderId="36" xfId="0" applyNumberFormat="1" applyFont="1" applyFill="1" applyBorder="1" applyAlignment="1">
      <alignment horizontal="center" vertical="center" wrapText="1"/>
    </xf>
    <xf numFmtId="165" fontId="51" fillId="10" borderId="19" xfId="0" applyNumberFormat="1" applyFont="1" applyFill="1" applyBorder="1" applyAlignment="1">
      <alignment horizontal="center" vertical="center" wrapText="1"/>
    </xf>
    <xf numFmtId="1" fontId="51" fillId="10" borderId="53" xfId="0" applyNumberFormat="1" applyFont="1" applyFill="1" applyBorder="1" applyAlignment="1">
      <alignment horizontal="center" vertical="center"/>
    </xf>
    <xf numFmtId="1" fontId="51" fillId="10" borderId="28" xfId="0" applyNumberFormat="1" applyFont="1" applyFill="1" applyBorder="1" applyAlignment="1">
      <alignment horizontal="center" vertical="center"/>
    </xf>
    <xf numFmtId="1" fontId="51" fillId="10" borderId="42" xfId="0" applyNumberFormat="1" applyFont="1" applyFill="1" applyBorder="1" applyAlignment="1">
      <alignment horizontal="center" vertical="center"/>
    </xf>
    <xf numFmtId="165" fontId="51" fillId="10" borderId="32" xfId="0" applyNumberFormat="1" applyFont="1" applyFill="1" applyBorder="1" applyAlignment="1">
      <alignment horizontal="center" vertical="center"/>
    </xf>
    <xf numFmtId="0" fontId="50" fillId="0" borderId="60" xfId="0" applyFont="1" applyBorder="1" applyAlignment="1">
      <alignment horizontal="center" vertical="center"/>
    </xf>
    <xf numFmtId="0" fontId="50" fillId="0" borderId="51" xfId="0" applyFont="1" applyBorder="1" applyAlignment="1">
      <alignment horizontal="center" vertical="center"/>
    </xf>
    <xf numFmtId="0" fontId="50" fillId="0" borderId="52" xfId="0" applyFont="1" applyBorder="1" applyAlignment="1">
      <alignment horizontal="center" vertical="center"/>
    </xf>
    <xf numFmtId="1" fontId="51" fillId="10" borderId="33" xfId="0" applyNumberFormat="1" applyFont="1" applyFill="1" applyBorder="1" applyAlignment="1" applyProtection="1">
      <alignment horizontal="center" vertical="center" wrapText="1"/>
      <protection locked="0"/>
    </xf>
    <xf numFmtId="1" fontId="51" fillId="10" borderId="34" xfId="0" applyNumberFormat="1" applyFont="1" applyFill="1" applyBorder="1" applyAlignment="1" applyProtection="1">
      <alignment horizontal="center" vertical="center" wrapText="1"/>
      <protection locked="0"/>
    </xf>
    <xf numFmtId="1" fontId="51" fillId="10" borderId="33" xfId="0" applyNumberFormat="1" applyFont="1" applyFill="1" applyBorder="1" applyAlignment="1" applyProtection="1">
      <alignment horizontal="center"/>
    </xf>
    <xf numFmtId="1" fontId="51" fillId="10" borderId="34" xfId="0" applyNumberFormat="1" applyFont="1" applyFill="1" applyBorder="1" applyAlignment="1" applyProtection="1">
      <alignment horizontal="center"/>
    </xf>
    <xf numFmtId="1" fontId="51" fillId="10" borderId="10" xfId="0" applyNumberFormat="1" applyFont="1" applyFill="1" applyBorder="1" applyAlignment="1" applyProtection="1">
      <alignment horizontal="center"/>
    </xf>
    <xf numFmtId="1" fontId="51" fillId="10" borderId="41" xfId="0" applyNumberFormat="1" applyFont="1" applyFill="1" applyBorder="1" applyAlignment="1" applyProtection="1">
      <alignment horizontal="center" vertical="center" wrapText="1"/>
      <protection locked="0"/>
    </xf>
    <xf numFmtId="1" fontId="51" fillId="10" borderId="42" xfId="0" applyNumberFormat="1" applyFont="1" applyFill="1" applyBorder="1" applyAlignment="1" applyProtection="1">
      <alignment horizontal="center" vertical="center" wrapText="1"/>
      <protection locked="0"/>
    </xf>
    <xf numFmtId="1" fontId="51" fillId="10" borderId="41" xfId="0" applyNumberFormat="1" applyFont="1" applyFill="1" applyBorder="1" applyAlignment="1" applyProtection="1">
      <alignment horizontal="center"/>
    </xf>
    <xf numFmtId="1" fontId="51" fillId="10" borderId="42" xfId="0" applyNumberFormat="1" applyFont="1" applyFill="1" applyBorder="1" applyAlignment="1" applyProtection="1">
      <alignment horizontal="center"/>
    </xf>
    <xf numFmtId="1" fontId="51" fillId="10" borderId="29" xfId="0" applyNumberFormat="1" applyFont="1" applyFill="1" applyBorder="1" applyAlignment="1" applyProtection="1">
      <alignment horizontal="center"/>
    </xf>
    <xf numFmtId="1" fontId="51" fillId="10" borderId="10" xfId="0" applyNumberFormat="1" applyFont="1" applyFill="1" applyBorder="1" applyAlignment="1">
      <alignment horizontal="center" vertical="center"/>
    </xf>
    <xf numFmtId="1" fontId="51" fillId="10" borderId="1" xfId="0" applyNumberFormat="1" applyFont="1" applyFill="1" applyBorder="1" applyAlignment="1">
      <alignment horizontal="center" vertical="center"/>
    </xf>
    <xf numFmtId="1" fontId="51" fillId="10" borderId="37" xfId="0" applyNumberFormat="1" applyFont="1" applyFill="1" applyBorder="1" applyAlignment="1">
      <alignment horizontal="center" vertical="center"/>
    </xf>
    <xf numFmtId="1" fontId="51" fillId="10" borderId="29" xfId="0" applyNumberFormat="1" applyFont="1" applyFill="1" applyBorder="1" applyAlignment="1">
      <alignment horizontal="center" vertical="center"/>
    </xf>
    <xf numFmtId="1" fontId="51" fillId="10" borderId="53" xfId="0" applyNumberFormat="1" applyFont="1" applyFill="1" applyBorder="1" applyAlignment="1">
      <alignment horizontal="center" vertical="top" wrapText="1"/>
    </xf>
    <xf numFmtId="1" fontId="51" fillId="10" borderId="73" xfId="0" applyNumberFormat="1" applyFont="1" applyFill="1" applyBorder="1" applyAlignment="1">
      <alignment horizontal="center" vertical="top" wrapText="1"/>
    </xf>
    <xf numFmtId="1" fontId="51" fillId="10" borderId="51" xfId="0" applyNumberFormat="1" applyFont="1" applyFill="1" applyBorder="1" applyAlignment="1">
      <alignment horizontal="center" vertical="top"/>
    </xf>
    <xf numFmtId="1" fontId="51" fillId="10" borderId="52" xfId="0" applyNumberFormat="1" applyFont="1" applyFill="1" applyBorder="1" applyAlignment="1">
      <alignment horizontal="center" vertical="top"/>
    </xf>
    <xf numFmtId="1" fontId="63" fillId="10" borderId="45" xfId="0" applyNumberFormat="1" applyFont="1" applyFill="1" applyBorder="1" applyAlignment="1">
      <alignment horizontal="center"/>
    </xf>
    <xf numFmtId="1" fontId="63" fillId="10" borderId="46" xfId="0" applyNumberFormat="1" applyFont="1" applyFill="1" applyBorder="1" applyAlignment="1">
      <alignment horizontal="center"/>
    </xf>
    <xf numFmtId="1" fontId="66" fillId="10" borderId="35" xfId="0" applyNumberFormat="1" applyFont="1" applyFill="1" applyBorder="1" applyAlignment="1">
      <alignment horizontal="center"/>
    </xf>
    <xf numFmtId="1" fontId="63" fillId="10" borderId="20" xfId="0" applyNumberFormat="1" applyFont="1" applyFill="1" applyBorder="1" applyAlignment="1">
      <alignment horizontal="center"/>
    </xf>
    <xf numFmtId="1" fontId="63" fillId="10" borderId="36" xfId="0" applyNumberFormat="1" applyFont="1" applyFill="1" applyBorder="1" applyAlignment="1">
      <alignment horizontal="center"/>
    </xf>
    <xf numFmtId="1" fontId="66" fillId="10" borderId="72" xfId="0" applyNumberFormat="1" applyFont="1" applyFill="1" applyBorder="1" applyAlignment="1">
      <alignment horizontal="center"/>
    </xf>
    <xf numFmtId="1" fontId="48" fillId="10" borderId="30" xfId="0" applyNumberFormat="1" applyFont="1" applyFill="1" applyBorder="1" applyAlignment="1">
      <alignment horizontal="center" vertical="center"/>
    </xf>
    <xf numFmtId="1" fontId="63" fillId="10" borderId="41" xfId="0" applyNumberFormat="1" applyFont="1" applyFill="1" applyBorder="1" applyAlignment="1">
      <alignment horizontal="center"/>
    </xf>
    <xf numFmtId="1" fontId="63" fillId="10" borderId="42" xfId="0" applyNumberFormat="1" applyFont="1" applyFill="1" applyBorder="1" applyAlignment="1">
      <alignment horizontal="center"/>
    </xf>
    <xf numFmtId="1" fontId="66" fillId="10" borderId="53" xfId="0" applyNumberFormat="1" applyFont="1" applyFill="1" applyBorder="1" applyAlignment="1">
      <alignment horizontal="center"/>
    </xf>
    <xf numFmtId="1" fontId="51" fillId="10" borderId="28" xfId="0" applyNumberFormat="1" applyFont="1" applyFill="1" applyBorder="1" applyAlignment="1">
      <alignment horizontal="center" vertical="top"/>
    </xf>
    <xf numFmtId="165" fontId="51" fillId="10" borderId="28" xfId="3" applyNumberFormat="1" applyFont="1" applyFill="1" applyBorder="1" applyAlignment="1">
      <alignment horizontal="center" vertical="top"/>
    </xf>
    <xf numFmtId="165" fontId="51" fillId="10" borderId="42" xfId="3" applyNumberFormat="1" applyFont="1" applyFill="1" applyBorder="1" applyAlignment="1">
      <alignment horizontal="center" vertical="top"/>
    </xf>
    <xf numFmtId="1" fontId="48" fillId="10" borderId="42" xfId="0" applyNumberFormat="1" applyFont="1" applyFill="1" applyBorder="1" applyAlignment="1">
      <alignment horizontal="center" vertical="center"/>
    </xf>
    <xf numFmtId="0" fontId="67" fillId="0" borderId="0" xfId="0" applyFont="1"/>
    <xf numFmtId="1" fontId="51" fillId="10" borderId="13" xfId="0" applyNumberFormat="1" applyFont="1" applyFill="1" applyBorder="1" applyAlignment="1">
      <alignment horizontal="center" vertical="center"/>
    </xf>
    <xf numFmtId="165" fontId="51" fillId="10" borderId="11" xfId="0" applyNumberFormat="1" applyFont="1" applyFill="1" applyBorder="1" applyAlignment="1">
      <alignment horizontal="center" vertical="center"/>
    </xf>
    <xf numFmtId="165" fontId="51" fillId="10" borderId="18" xfId="0" applyNumberFormat="1" applyFont="1" applyFill="1" applyBorder="1" applyAlignment="1">
      <alignment horizontal="center" vertical="center"/>
    </xf>
    <xf numFmtId="1" fontId="51" fillId="10" borderId="32" xfId="0" applyNumberFormat="1" applyFont="1" applyFill="1" applyBorder="1" applyAlignment="1">
      <alignment horizontal="center" vertical="center"/>
    </xf>
    <xf numFmtId="165" fontId="51" fillId="10" borderId="30" xfId="0" applyNumberFormat="1" applyFont="1" applyFill="1" applyBorder="1" applyAlignment="1">
      <alignment horizontal="center" vertical="center"/>
    </xf>
    <xf numFmtId="165" fontId="51" fillId="10" borderId="37" xfId="0" applyNumberFormat="1" applyFont="1" applyFill="1" applyBorder="1" applyAlignment="1">
      <alignment horizontal="center" vertical="center"/>
    </xf>
    <xf numFmtId="165" fontId="51" fillId="10" borderId="70" xfId="0" applyNumberFormat="1" applyFont="1" applyFill="1" applyBorder="1" applyAlignment="1">
      <alignment horizontal="center" vertical="center"/>
    </xf>
    <xf numFmtId="1" fontId="48" fillId="10" borderId="28" xfId="0" applyNumberFormat="1" applyFont="1" applyFill="1" applyBorder="1" applyAlignment="1">
      <alignment horizontal="center" vertical="center"/>
    </xf>
    <xf numFmtId="1" fontId="48" fillId="10" borderId="29" xfId="0" applyNumberFormat="1" applyFont="1" applyFill="1" applyBorder="1" applyAlignment="1">
      <alignment horizontal="center" vertical="center"/>
    </xf>
    <xf numFmtId="0" fontId="50" fillId="0" borderId="41" xfId="0" applyFont="1" applyBorder="1" applyAlignment="1">
      <alignment horizontal="center" vertical="center"/>
    </xf>
    <xf numFmtId="0" fontId="50" fillId="0" borderId="28" xfId="0" applyFont="1" applyBorder="1" applyAlignment="1">
      <alignment horizontal="center" vertical="center"/>
    </xf>
    <xf numFmtId="0" fontId="50" fillId="0" borderId="42" xfId="0" applyFont="1" applyBorder="1" applyAlignment="1">
      <alignment horizontal="center" vertical="center"/>
    </xf>
    <xf numFmtId="0" fontId="63" fillId="0" borderId="0" xfId="0" applyFont="1"/>
    <xf numFmtId="1" fontId="69" fillId="10" borderId="66" xfId="0" applyNumberFormat="1" applyFont="1" applyFill="1" applyBorder="1" applyAlignment="1">
      <alignment horizontal="center" vertical="center"/>
    </xf>
    <xf numFmtId="1" fontId="69" fillId="10" borderId="9" xfId="0" applyNumberFormat="1" applyFont="1" applyFill="1" applyBorder="1" applyAlignment="1">
      <alignment horizontal="center" vertical="center"/>
    </xf>
    <xf numFmtId="1" fontId="69" fillId="10" borderId="34" xfId="0" applyNumberFormat="1" applyFont="1" applyFill="1" applyBorder="1" applyAlignment="1">
      <alignment horizontal="center" vertical="center"/>
    </xf>
    <xf numFmtId="1" fontId="69" fillId="10" borderId="4" xfId="0" applyNumberFormat="1" applyFont="1" applyFill="1" applyBorder="1" applyAlignment="1">
      <alignment horizontal="center" vertical="center"/>
    </xf>
    <xf numFmtId="1" fontId="69" fillId="10" borderId="36" xfId="0" applyNumberFormat="1" applyFont="1" applyFill="1" applyBorder="1" applyAlignment="1">
      <alignment horizontal="center" vertical="center"/>
    </xf>
    <xf numFmtId="1" fontId="69" fillId="10" borderId="20" xfId="0" applyNumberFormat="1" applyFont="1" applyFill="1" applyBorder="1" applyAlignment="1">
      <alignment horizontal="center" vertical="center"/>
    </xf>
    <xf numFmtId="1" fontId="69" fillId="10" borderId="3" xfId="0" applyNumberFormat="1" applyFont="1" applyFill="1" applyBorder="1" applyAlignment="1">
      <alignment horizontal="center" vertical="center"/>
    </xf>
    <xf numFmtId="1" fontId="69" fillId="10" borderId="1" xfId="0" applyNumberFormat="1" applyFont="1" applyFill="1" applyBorder="1" applyAlignment="1">
      <alignment horizontal="center" vertical="center"/>
    </xf>
    <xf numFmtId="1" fontId="69" fillId="10" borderId="41" xfId="0" applyNumberFormat="1" applyFont="1" applyFill="1" applyBorder="1" applyAlignment="1">
      <alignment horizontal="center" vertical="center"/>
    </xf>
    <xf numFmtId="1" fontId="69" fillId="10" borderId="42" xfId="0" applyNumberFormat="1" applyFont="1" applyFill="1" applyBorder="1" applyAlignment="1">
      <alignment horizontal="center" vertical="center"/>
    </xf>
    <xf numFmtId="1" fontId="69" fillId="10" borderId="44" xfId="0" applyNumberFormat="1" applyFont="1" applyFill="1" applyBorder="1" applyAlignment="1">
      <alignment horizontal="center" vertical="center"/>
    </xf>
    <xf numFmtId="1" fontId="69" fillId="10" borderId="28" xfId="0" applyNumberFormat="1" applyFont="1" applyFill="1" applyBorder="1" applyAlignment="1">
      <alignment horizontal="center" vertical="center"/>
    </xf>
    <xf numFmtId="1" fontId="69" fillId="10" borderId="29" xfId="0" applyNumberFormat="1" applyFont="1" applyFill="1" applyBorder="1" applyAlignment="1">
      <alignment horizontal="center" vertical="center"/>
    </xf>
    <xf numFmtId="1" fontId="42" fillId="10" borderId="45" xfId="0" applyNumberFormat="1" applyFont="1" applyFill="1" applyBorder="1" applyAlignment="1">
      <alignment horizontal="center" vertical="center"/>
    </xf>
    <xf numFmtId="1" fontId="42" fillId="10" borderId="46" xfId="0" applyNumberFormat="1" applyFont="1" applyFill="1" applyBorder="1" applyAlignment="1">
      <alignment horizontal="center" vertical="center"/>
    </xf>
    <xf numFmtId="165" fontId="42" fillId="10" borderId="72" xfId="0" applyNumberFormat="1" applyFont="1" applyFill="1" applyBorder="1" applyAlignment="1">
      <alignment horizontal="center" vertical="center"/>
    </xf>
    <xf numFmtId="1" fontId="42" fillId="10" borderId="20" xfId="0" applyNumberFormat="1" applyFont="1" applyFill="1" applyBorder="1" applyAlignment="1">
      <alignment horizontal="center" vertical="center"/>
    </xf>
    <xf numFmtId="1" fontId="42" fillId="10" borderId="36" xfId="0" applyNumberFormat="1" applyFont="1" applyFill="1" applyBorder="1" applyAlignment="1">
      <alignment horizontal="center" vertical="center"/>
    </xf>
    <xf numFmtId="165" fontId="42" fillId="10" borderId="37" xfId="0" applyNumberFormat="1" applyFont="1" applyFill="1" applyBorder="1" applyAlignment="1">
      <alignment horizontal="center" vertical="center"/>
    </xf>
    <xf numFmtId="1" fontId="42" fillId="10" borderId="41" xfId="0" applyNumberFormat="1" applyFont="1" applyFill="1" applyBorder="1" applyAlignment="1">
      <alignment horizontal="center" vertical="center"/>
    </xf>
    <xf numFmtId="1" fontId="42" fillId="10" borderId="42" xfId="0" applyNumberFormat="1" applyFont="1" applyFill="1" applyBorder="1" applyAlignment="1">
      <alignment horizontal="center" vertical="center"/>
    </xf>
    <xf numFmtId="165" fontId="42" fillId="10" borderId="70" xfId="0" applyNumberFormat="1" applyFont="1" applyFill="1" applyBorder="1" applyAlignment="1">
      <alignment horizontal="center" vertical="center"/>
    </xf>
    <xf numFmtId="164" fontId="51" fillId="10" borderId="66" xfId="0" applyNumberFormat="1" applyFont="1" applyFill="1" applyBorder="1" applyAlignment="1">
      <alignment horizontal="center" vertical="center"/>
    </xf>
    <xf numFmtId="164" fontId="51" fillId="10" borderId="9" xfId="0" applyNumberFormat="1" applyFont="1" applyFill="1" applyBorder="1" applyAlignment="1">
      <alignment horizontal="center" vertical="center"/>
    </xf>
    <xf numFmtId="164" fontId="51" fillId="10" borderId="33" xfId="0" applyNumberFormat="1" applyFont="1" applyFill="1" applyBorder="1" applyAlignment="1">
      <alignment horizontal="center" vertical="center"/>
    </xf>
    <xf numFmtId="164" fontId="51" fillId="10" borderId="12" xfId="0" applyNumberFormat="1" applyFont="1" applyFill="1" applyBorder="1" applyAlignment="1">
      <alignment horizontal="center" vertical="center"/>
    </xf>
    <xf numFmtId="164" fontId="51" fillId="10" borderId="44" xfId="0" applyNumberFormat="1" applyFont="1" applyFill="1" applyBorder="1" applyAlignment="1">
      <alignment horizontal="center" vertical="center"/>
    </xf>
    <xf numFmtId="164" fontId="51" fillId="10" borderId="28" xfId="0" applyNumberFormat="1" applyFont="1" applyFill="1" applyBorder="1" applyAlignment="1">
      <alignment horizontal="center" vertical="center"/>
    </xf>
    <xf numFmtId="164" fontId="51" fillId="10" borderId="41" xfId="0" applyNumberFormat="1" applyFont="1" applyFill="1" applyBorder="1" applyAlignment="1">
      <alignment horizontal="center" vertical="center"/>
    </xf>
    <xf numFmtId="164" fontId="51" fillId="10" borderId="31" xfId="0" applyNumberFormat="1" applyFont="1" applyFill="1" applyBorder="1" applyAlignment="1">
      <alignment horizontal="center" vertical="center"/>
    </xf>
    <xf numFmtId="9" fontId="51" fillId="10" borderId="35" xfId="0" applyNumberFormat="1" applyFont="1" applyFill="1" applyBorder="1" applyAlignment="1">
      <alignment horizontal="center" vertical="center"/>
    </xf>
    <xf numFmtId="9" fontId="51" fillId="10" borderId="12" xfId="0" applyNumberFormat="1" applyFont="1" applyFill="1" applyBorder="1" applyAlignment="1">
      <alignment horizontal="center" vertical="center"/>
    </xf>
    <xf numFmtId="164" fontId="51" fillId="10" borderId="35" xfId="0" applyNumberFormat="1" applyFont="1" applyFill="1" applyBorder="1" applyAlignment="1">
      <alignment horizontal="center" vertical="center"/>
    </xf>
    <xf numFmtId="9" fontId="51" fillId="10" borderId="70" xfId="0" applyNumberFormat="1" applyFont="1" applyFill="1" applyBorder="1" applyAlignment="1">
      <alignment horizontal="center" vertical="center"/>
    </xf>
    <xf numFmtId="9" fontId="51" fillId="10" borderId="31" xfId="0" applyNumberFormat="1" applyFont="1" applyFill="1" applyBorder="1" applyAlignment="1">
      <alignment horizontal="center" vertical="center"/>
    </xf>
    <xf numFmtId="164" fontId="51" fillId="10" borderId="70" xfId="0" applyNumberFormat="1" applyFont="1" applyFill="1" applyBorder="1" applyAlignment="1">
      <alignment horizontal="center" vertical="center"/>
    </xf>
    <xf numFmtId="1" fontId="51" fillId="10" borderId="33" xfId="0" applyNumberFormat="1" applyFont="1" applyFill="1" applyBorder="1" applyAlignment="1">
      <alignment horizontal="center" vertical="center" wrapText="1"/>
    </xf>
    <xf numFmtId="1" fontId="51" fillId="10" borderId="34" xfId="0" applyNumberFormat="1" applyFont="1" applyFill="1" applyBorder="1" applyAlignment="1">
      <alignment horizontal="center" vertical="center" wrapText="1"/>
    </xf>
    <xf numFmtId="1" fontId="51" fillId="10" borderId="34" xfId="0" applyNumberFormat="1" applyFont="1" applyFill="1" applyBorder="1" applyAlignment="1">
      <alignment horizontal="center"/>
    </xf>
    <xf numFmtId="1" fontId="51" fillId="10" borderId="45" xfId="0" applyNumberFormat="1" applyFont="1" applyFill="1" applyBorder="1" applyAlignment="1">
      <alignment horizontal="center"/>
    </xf>
    <xf numFmtId="1" fontId="51" fillId="10" borderId="46" xfId="0" applyNumberFormat="1" applyFont="1" applyFill="1" applyBorder="1" applyAlignment="1">
      <alignment horizontal="center"/>
    </xf>
    <xf numFmtId="1" fontId="51" fillId="10" borderId="36" xfId="0" applyNumberFormat="1" applyFont="1" applyFill="1" applyBorder="1" applyAlignment="1">
      <alignment horizontal="center"/>
    </xf>
    <xf numFmtId="1" fontId="51" fillId="10" borderId="20" xfId="0" applyNumberFormat="1" applyFont="1" applyFill="1" applyBorder="1" applyAlignment="1">
      <alignment horizontal="center"/>
    </xf>
    <xf numFmtId="1" fontId="51" fillId="10" borderId="38" xfId="0" applyNumberFormat="1" applyFont="1" applyFill="1" applyBorder="1" applyAlignment="1">
      <alignment horizontal="center"/>
    </xf>
    <xf numFmtId="1" fontId="51" fillId="10" borderId="40" xfId="0" applyNumberFormat="1" applyFont="1" applyFill="1" applyBorder="1" applyAlignment="1">
      <alignment horizontal="center"/>
    </xf>
    <xf numFmtId="1" fontId="51" fillId="10" borderId="61" xfId="0" applyNumberFormat="1" applyFont="1" applyFill="1" applyBorder="1" applyAlignment="1">
      <alignment horizontal="center"/>
    </xf>
    <xf numFmtId="1" fontId="51" fillId="10" borderId="63" xfId="0" applyNumberFormat="1" applyFont="1" applyFill="1" applyBorder="1" applyAlignment="1">
      <alignment horizontal="center"/>
    </xf>
    <xf numFmtId="1" fontId="51" fillId="10" borderId="74" xfId="0" applyNumberFormat="1" applyFont="1" applyFill="1" applyBorder="1" applyAlignment="1">
      <alignment horizontal="center"/>
    </xf>
    <xf numFmtId="1" fontId="51" fillId="10" borderId="78" xfId="0" applyNumberFormat="1" applyFont="1" applyFill="1" applyBorder="1" applyAlignment="1">
      <alignment horizontal="center"/>
    </xf>
    <xf numFmtId="1" fontId="51" fillId="10" borderId="46" xfId="0" applyNumberFormat="1" applyFont="1" applyFill="1" applyBorder="1" applyAlignment="1">
      <alignment horizontal="center" vertical="center"/>
    </xf>
    <xf numFmtId="1" fontId="51" fillId="10" borderId="40" xfId="0" applyNumberFormat="1" applyFont="1" applyFill="1" applyBorder="1" applyAlignment="1">
      <alignment horizontal="center" vertical="center"/>
    </xf>
    <xf numFmtId="1" fontId="51" fillId="10" borderId="24" xfId="0" applyNumberFormat="1" applyFont="1" applyFill="1" applyBorder="1" applyAlignment="1">
      <alignment horizontal="center" vertical="center"/>
    </xf>
    <xf numFmtId="1" fontId="51" fillId="10" borderId="42" xfId="0" applyNumberFormat="1" applyFont="1" applyFill="1" applyBorder="1" applyAlignment="1">
      <alignment horizontal="center"/>
    </xf>
    <xf numFmtId="1" fontId="51" fillId="10" borderId="61" xfId="0" applyNumberFormat="1" applyFont="1" applyFill="1" applyBorder="1" applyAlignment="1">
      <alignment horizontal="center" vertical="center"/>
    </xf>
    <xf numFmtId="1" fontId="51" fillId="10" borderId="63" xfId="0" applyNumberFormat="1" applyFont="1" applyFill="1" applyBorder="1" applyAlignment="1">
      <alignment horizontal="center" vertical="center"/>
    </xf>
    <xf numFmtId="1" fontId="51" fillId="10" borderId="74" xfId="0" applyNumberFormat="1" applyFont="1" applyFill="1" applyBorder="1" applyAlignment="1">
      <alignment horizontal="center" vertical="center"/>
    </xf>
    <xf numFmtId="1" fontId="51" fillId="10" borderId="78" xfId="0" applyNumberFormat="1" applyFont="1" applyFill="1" applyBorder="1" applyAlignment="1">
      <alignment horizontal="center" vertical="center"/>
    </xf>
    <xf numFmtId="1" fontId="51" fillId="10" borderId="60" xfId="0" applyNumberFormat="1" applyFont="1" applyFill="1" applyBorder="1" applyAlignment="1">
      <alignment horizontal="center" vertical="center"/>
    </xf>
    <xf numFmtId="1" fontId="51" fillId="10" borderId="52" xfId="0" applyNumberFormat="1" applyFont="1" applyFill="1" applyBorder="1" applyAlignment="1">
      <alignment horizontal="center"/>
    </xf>
    <xf numFmtId="1" fontId="51" fillId="10" borderId="15" xfId="0" applyNumberFormat="1" applyFont="1" applyFill="1" applyBorder="1" applyAlignment="1">
      <alignment horizontal="center" vertical="center"/>
    </xf>
    <xf numFmtId="1" fontId="51" fillId="10" borderId="65" xfId="0" applyNumberFormat="1" applyFont="1" applyFill="1" applyBorder="1" applyAlignment="1">
      <alignment horizontal="center" vertical="center"/>
    </xf>
    <xf numFmtId="1" fontId="51" fillId="10" borderId="2" xfId="0" applyNumberFormat="1" applyFont="1" applyFill="1" applyBorder="1" applyAlignment="1">
      <alignment horizontal="center" vertical="center"/>
    </xf>
    <xf numFmtId="1" fontId="51" fillId="10" borderId="31" xfId="0" applyNumberFormat="1" applyFont="1" applyFill="1" applyBorder="1" applyAlignment="1">
      <alignment horizontal="center" vertical="center"/>
    </xf>
    <xf numFmtId="1" fontId="65" fillId="10" borderId="72" xfId="0" applyNumberFormat="1" applyFont="1" applyFill="1" applyBorder="1" applyAlignment="1">
      <alignment horizontal="center" vertical="center"/>
    </xf>
    <xf numFmtId="1" fontId="65" fillId="10" borderId="65" xfId="0" applyNumberFormat="1" applyFont="1" applyFill="1" applyBorder="1" applyAlignment="1">
      <alignment horizontal="center" vertical="center"/>
    </xf>
    <xf numFmtId="1" fontId="65" fillId="10" borderId="37" xfId="0" applyNumberFormat="1" applyFont="1" applyFill="1" applyBorder="1" applyAlignment="1">
      <alignment horizontal="center" vertical="center"/>
    </xf>
    <xf numFmtId="1" fontId="65" fillId="10" borderId="2" xfId="0" applyNumberFormat="1" applyFont="1" applyFill="1" applyBorder="1" applyAlignment="1">
      <alignment horizontal="center" vertical="center"/>
    </xf>
    <xf numFmtId="1" fontId="65" fillId="10" borderId="19" xfId="0" applyNumberFormat="1" applyFont="1" applyFill="1" applyBorder="1" applyAlignment="1">
      <alignment horizontal="center" vertical="center"/>
    </xf>
    <xf numFmtId="1" fontId="65" fillId="10" borderId="70" xfId="0" applyNumberFormat="1" applyFont="1" applyFill="1" applyBorder="1" applyAlignment="1">
      <alignment horizontal="center" vertical="center"/>
    </xf>
    <xf numFmtId="1" fontId="65" fillId="10" borderId="31" xfId="0" applyNumberFormat="1" applyFont="1" applyFill="1" applyBorder="1" applyAlignment="1">
      <alignment horizontal="center" vertical="center"/>
    </xf>
    <xf numFmtId="1" fontId="65" fillId="10" borderId="32" xfId="0" applyNumberFormat="1" applyFont="1" applyFill="1" applyBorder="1" applyAlignment="1">
      <alignment horizontal="center" vertical="center"/>
    </xf>
    <xf numFmtId="1" fontId="63" fillId="10" borderId="72" xfId="0" applyNumberFormat="1" applyFont="1" applyFill="1" applyBorder="1"/>
    <xf numFmtId="1" fontId="63" fillId="10" borderId="15" xfId="0" applyNumberFormat="1" applyFont="1" applyFill="1" applyBorder="1"/>
    <xf numFmtId="1" fontId="69" fillId="10" borderId="65" xfId="0" applyNumberFormat="1" applyFont="1" applyFill="1" applyBorder="1" applyAlignment="1">
      <alignment horizontal="center" vertical="center"/>
    </xf>
    <xf numFmtId="1" fontId="69" fillId="10" borderId="72" xfId="0" applyNumberFormat="1" applyFont="1" applyFill="1" applyBorder="1" applyAlignment="1">
      <alignment horizontal="center" vertical="center"/>
    </xf>
    <xf numFmtId="1" fontId="63" fillId="10" borderId="37" xfId="0" applyNumberFormat="1" applyFont="1" applyFill="1" applyBorder="1"/>
    <xf numFmtId="1" fontId="63" fillId="10" borderId="2" xfId="0" applyNumberFormat="1" applyFont="1" applyFill="1" applyBorder="1"/>
    <xf numFmtId="1" fontId="69" fillId="10" borderId="19" xfId="0" applyNumberFormat="1" applyFont="1" applyFill="1" applyBorder="1" applyAlignment="1">
      <alignment horizontal="center" vertical="center"/>
    </xf>
    <xf numFmtId="1" fontId="69" fillId="10" borderId="37" xfId="0" applyNumberFormat="1" applyFont="1" applyFill="1" applyBorder="1" applyAlignment="1">
      <alignment horizontal="center" vertical="center"/>
    </xf>
    <xf numFmtId="1" fontId="63" fillId="10" borderId="70" xfId="0" applyNumberFormat="1" applyFont="1" applyFill="1" applyBorder="1"/>
    <xf numFmtId="1" fontId="63" fillId="10" borderId="31" xfId="0" applyNumberFormat="1" applyFont="1" applyFill="1" applyBorder="1"/>
    <xf numFmtId="1" fontId="69" fillId="10" borderId="32" xfId="0" applyNumberFormat="1" applyFont="1" applyFill="1" applyBorder="1" applyAlignment="1">
      <alignment horizontal="center" vertical="center"/>
    </xf>
    <xf numFmtId="1" fontId="69" fillId="10" borderId="70" xfId="0" applyNumberFormat="1" applyFont="1" applyFill="1" applyBorder="1" applyAlignment="1">
      <alignment horizontal="center" vertical="center"/>
    </xf>
    <xf numFmtId="1" fontId="65" fillId="10" borderId="35" xfId="0" applyNumberFormat="1" applyFont="1" applyFill="1" applyBorder="1" applyAlignment="1">
      <alignment horizontal="center" vertical="center"/>
    </xf>
    <xf numFmtId="1" fontId="51" fillId="10" borderId="35" xfId="0" applyNumberFormat="1" applyFont="1" applyFill="1" applyBorder="1" applyAlignment="1">
      <alignment vertical="center"/>
    </xf>
    <xf numFmtId="1" fontId="51" fillId="10" borderId="72" xfId="0" applyNumberFormat="1" applyFont="1" applyFill="1" applyBorder="1" applyAlignment="1">
      <alignment vertical="center"/>
    </xf>
    <xf numFmtId="1" fontId="51" fillId="10" borderId="37" xfId="0" applyNumberFormat="1" applyFont="1" applyFill="1" applyBorder="1" applyAlignment="1">
      <alignment vertical="center"/>
    </xf>
    <xf numFmtId="1" fontId="51" fillId="10" borderId="70" xfId="0" applyNumberFormat="1" applyFont="1" applyFill="1" applyBorder="1" applyAlignment="1">
      <alignment vertical="center"/>
    </xf>
    <xf numFmtId="1" fontId="51" fillId="10" borderId="12" xfId="0" applyNumberFormat="1" applyFont="1" applyFill="1" applyBorder="1" applyAlignment="1">
      <alignment horizontal="center" vertical="center"/>
    </xf>
    <xf numFmtId="49" fontId="51" fillId="11" borderId="11" xfId="0" applyNumberFormat="1" applyFont="1" applyFill="1" applyBorder="1" applyAlignment="1">
      <alignment horizontal="left" vertical="top"/>
    </xf>
    <xf numFmtId="49" fontId="51" fillId="11" borderId="18" xfId="0" applyNumberFormat="1" applyFont="1" applyFill="1" applyBorder="1" applyAlignment="1">
      <alignment horizontal="left" vertical="top"/>
    </xf>
    <xf numFmtId="49" fontId="51" fillId="11" borderId="30" xfId="0" applyNumberFormat="1" applyFont="1" applyFill="1" applyBorder="1" applyAlignment="1">
      <alignment horizontal="left" vertical="top"/>
    </xf>
    <xf numFmtId="0" fontId="51" fillId="11" borderId="1" xfId="0" applyNumberFormat="1" applyFont="1" applyFill="1" applyBorder="1" applyAlignment="1">
      <alignment horizontal="left" vertical="top"/>
    </xf>
    <xf numFmtId="0" fontId="51" fillId="11" borderId="2" xfId="0" applyNumberFormat="1" applyFont="1" applyFill="1" applyBorder="1" applyAlignment="1">
      <alignment horizontal="left" vertical="top"/>
    </xf>
    <xf numFmtId="0" fontId="51" fillId="11" borderId="19" xfId="0" applyNumberFormat="1" applyFont="1" applyFill="1" applyBorder="1" applyAlignment="1">
      <alignment horizontal="left" vertical="top"/>
    </xf>
    <xf numFmtId="164" fontId="51" fillId="10" borderId="4" xfId="0" applyNumberFormat="1" applyFont="1" applyFill="1" applyBorder="1" applyAlignment="1">
      <alignment horizontal="center" vertical="center"/>
    </xf>
    <xf numFmtId="164" fontId="51" fillId="10" borderId="3" xfId="0" applyNumberFormat="1" applyFont="1" applyFill="1" applyBorder="1" applyAlignment="1">
      <alignment horizontal="center" vertical="center"/>
    </xf>
    <xf numFmtId="164" fontId="51" fillId="10" borderId="20" xfId="0" applyNumberFormat="1" applyFont="1" applyFill="1" applyBorder="1" applyAlignment="1">
      <alignment horizontal="center" vertical="center"/>
    </xf>
    <xf numFmtId="9" fontId="51" fillId="10" borderId="2" xfId="0" applyNumberFormat="1" applyFont="1" applyFill="1" applyBorder="1" applyAlignment="1">
      <alignment horizontal="center" vertical="center"/>
    </xf>
    <xf numFmtId="9" fontId="51" fillId="10" borderId="37" xfId="0" applyNumberFormat="1" applyFont="1" applyFill="1" applyBorder="1" applyAlignment="1">
      <alignment horizontal="center" vertical="center"/>
    </xf>
    <xf numFmtId="164" fontId="51" fillId="10" borderId="2" xfId="0" applyNumberFormat="1" applyFont="1" applyFill="1" applyBorder="1" applyAlignment="1">
      <alignment horizontal="center" vertical="center"/>
    </xf>
    <xf numFmtId="164" fontId="51" fillId="10" borderId="37" xfId="0" applyNumberFormat="1" applyFont="1" applyFill="1" applyBorder="1" applyAlignment="1">
      <alignment horizontal="center" vertical="center"/>
    </xf>
    <xf numFmtId="164" fontId="51" fillId="10" borderId="30" xfId="0" applyNumberFormat="1" applyFont="1" applyFill="1" applyBorder="1" applyAlignment="1">
      <alignment horizontal="center" vertical="center"/>
    </xf>
    <xf numFmtId="0" fontId="62" fillId="0" borderId="42" xfId="0" applyFont="1" applyBorder="1" applyAlignment="1">
      <alignment horizontal="center"/>
    </xf>
    <xf numFmtId="164" fontId="48" fillId="10" borderId="28" xfId="0" applyNumberFormat="1" applyFont="1" applyFill="1" applyBorder="1" applyAlignment="1">
      <alignment horizontal="center" vertical="center"/>
    </xf>
    <xf numFmtId="164" fontId="48" fillId="10" borderId="44" xfId="0" applyNumberFormat="1" applyFont="1" applyFill="1" applyBorder="1" applyAlignment="1">
      <alignment horizontal="center" vertical="center"/>
    </xf>
    <xf numFmtId="164" fontId="48" fillId="10" borderId="41" xfId="0" applyNumberFormat="1" applyFont="1" applyFill="1" applyBorder="1" applyAlignment="1">
      <alignment horizontal="center" vertical="center"/>
    </xf>
    <xf numFmtId="164" fontId="48" fillId="10" borderId="29" xfId="0" applyNumberFormat="1" applyFont="1" applyFill="1" applyBorder="1" applyAlignment="1">
      <alignment horizontal="center" vertical="center"/>
    </xf>
    <xf numFmtId="1" fontId="48" fillId="0" borderId="41" xfId="0" applyNumberFormat="1" applyFont="1" applyFill="1" applyBorder="1" applyAlignment="1">
      <alignment horizontal="center" vertical="center"/>
    </xf>
    <xf numFmtId="1" fontId="51" fillId="10" borderId="36" xfId="0" applyNumberFormat="1" applyFont="1" applyFill="1" applyBorder="1" applyAlignment="1" applyProtection="1">
      <alignment horizontal="center"/>
    </xf>
    <xf numFmtId="1" fontId="51" fillId="10" borderId="66" xfId="0" applyNumberFormat="1" applyFont="1" applyFill="1" applyBorder="1" applyAlignment="1" applyProtection="1">
      <alignment horizontal="center"/>
    </xf>
    <xf numFmtId="1" fontId="51" fillId="10" borderId="3" xfId="0" applyNumberFormat="1" applyFont="1" applyFill="1" applyBorder="1" applyAlignment="1" applyProtection="1">
      <alignment horizontal="center"/>
    </xf>
    <xf numFmtId="1" fontId="51" fillId="10" borderId="44" xfId="0" applyNumberFormat="1" applyFont="1" applyFill="1" applyBorder="1" applyAlignment="1" applyProtection="1">
      <alignment horizontal="center"/>
    </xf>
    <xf numFmtId="1" fontId="51" fillId="10" borderId="20" xfId="0" applyNumberFormat="1" applyFont="1" applyFill="1" applyBorder="1" applyAlignment="1" applyProtection="1">
      <alignment horizontal="center" vertical="center" wrapText="1"/>
      <protection locked="0"/>
    </xf>
    <xf numFmtId="1" fontId="51" fillId="10" borderId="36" xfId="0" applyNumberFormat="1" applyFont="1" applyFill="1" applyBorder="1" applyAlignment="1" applyProtection="1">
      <alignment horizontal="center" vertical="center" wrapText="1"/>
      <protection locked="0"/>
    </xf>
    <xf numFmtId="1" fontId="51" fillId="10" borderId="1" xfId="0" applyNumberFormat="1" applyFont="1" applyFill="1" applyBorder="1" applyAlignment="1" applyProtection="1">
      <alignment horizontal="center"/>
    </xf>
    <xf numFmtId="1" fontId="51" fillId="10" borderId="20" xfId="0" applyNumberFormat="1" applyFont="1" applyFill="1" applyBorder="1" applyAlignment="1" applyProtection="1">
      <alignment horizontal="center"/>
    </xf>
    <xf numFmtId="165" fontId="51" fillId="10" borderId="41" xfId="3" applyNumberFormat="1" applyFont="1" applyFill="1" applyBorder="1" applyAlignment="1">
      <alignment horizontal="center" vertical="top" wrapText="1"/>
    </xf>
    <xf numFmtId="1" fontId="48" fillId="10" borderId="70" xfId="0" applyNumberFormat="1" applyFont="1" applyFill="1" applyBorder="1" applyAlignment="1">
      <alignment horizontal="center" vertical="center" wrapText="1"/>
    </xf>
    <xf numFmtId="0" fontId="65" fillId="11" borderId="21" xfId="0" applyFont="1" applyFill="1" applyBorder="1" applyAlignment="1">
      <alignment horizontal="left"/>
    </xf>
    <xf numFmtId="0" fontId="65" fillId="11" borderId="22" xfId="0" applyFont="1" applyFill="1" applyBorder="1" applyAlignment="1">
      <alignment horizontal="left"/>
    </xf>
    <xf numFmtId="1" fontId="51" fillId="10" borderId="35" xfId="0" applyNumberFormat="1" applyFont="1" applyFill="1" applyBorder="1" applyAlignment="1">
      <alignment horizontal="center" vertical="center" wrapText="1"/>
    </xf>
    <xf numFmtId="1" fontId="51" fillId="10" borderId="12" xfId="0" applyNumberFormat="1" applyFont="1" applyFill="1" applyBorder="1" applyAlignment="1">
      <alignment horizontal="center" vertical="center" wrapText="1"/>
    </xf>
    <xf numFmtId="1" fontId="51" fillId="10" borderId="9" xfId="0" applyNumberFormat="1" applyFont="1" applyFill="1" applyBorder="1" applyAlignment="1">
      <alignment horizontal="center" vertical="center" wrapText="1"/>
    </xf>
    <xf numFmtId="1" fontId="65" fillId="10" borderId="20" xfId="0" applyNumberFormat="1" applyFont="1" applyFill="1" applyBorder="1" applyAlignment="1">
      <alignment horizontal="center" vertical="center"/>
    </xf>
    <xf numFmtId="1" fontId="65" fillId="10" borderId="71" xfId="0" applyNumberFormat="1" applyFont="1" applyFill="1" applyBorder="1" applyAlignment="1">
      <alignment horizontal="center" vertical="center"/>
    </xf>
    <xf numFmtId="1" fontId="65" fillId="10" borderId="22" xfId="0" applyNumberFormat="1" applyFont="1" applyFill="1" applyBorder="1" applyAlignment="1">
      <alignment horizontal="center" vertical="center"/>
    </xf>
    <xf numFmtId="1" fontId="65" fillId="10" borderId="38" xfId="0" applyNumberFormat="1" applyFont="1" applyFill="1" applyBorder="1" applyAlignment="1">
      <alignment horizontal="center" vertical="center"/>
    </xf>
    <xf numFmtId="1" fontId="65" fillId="10" borderId="39" xfId="0" applyNumberFormat="1" applyFont="1" applyFill="1" applyBorder="1" applyAlignment="1">
      <alignment horizontal="center" vertical="center"/>
    </xf>
    <xf numFmtId="1" fontId="65" fillId="10" borderId="40" xfId="0" applyNumberFormat="1" applyFont="1" applyFill="1" applyBorder="1" applyAlignment="1">
      <alignment horizontal="center" vertical="center"/>
    </xf>
    <xf numFmtId="1" fontId="65" fillId="10" borderId="41" xfId="0" applyNumberFormat="1" applyFont="1" applyFill="1" applyBorder="1" applyAlignment="1">
      <alignment horizontal="center" vertical="center"/>
    </xf>
    <xf numFmtId="165" fontId="51" fillId="10" borderId="34" xfId="0" applyNumberFormat="1" applyFont="1" applyFill="1" applyBorder="1" applyAlignment="1">
      <alignment horizontal="center" vertical="center"/>
    </xf>
    <xf numFmtId="165" fontId="51" fillId="10" borderId="36" xfId="0" applyNumberFormat="1" applyFont="1" applyFill="1" applyBorder="1" applyAlignment="1">
      <alignment horizontal="center" vertical="center"/>
    </xf>
    <xf numFmtId="165" fontId="51" fillId="10" borderId="42" xfId="0" applyNumberFormat="1" applyFont="1" applyFill="1" applyBorder="1" applyAlignment="1">
      <alignment horizontal="center" vertical="center"/>
    </xf>
    <xf numFmtId="165" fontId="51" fillId="10" borderId="40" xfId="0" applyNumberFormat="1" applyFont="1" applyFill="1" applyBorder="1" applyAlignment="1">
      <alignment horizontal="center" vertical="center"/>
    </xf>
    <xf numFmtId="1" fontId="48" fillId="10" borderId="37" xfId="0" applyNumberFormat="1" applyFont="1" applyFill="1" applyBorder="1" applyAlignment="1">
      <alignment horizontal="center" vertical="top"/>
    </xf>
    <xf numFmtId="1" fontId="48" fillId="10" borderId="20" xfId="0" applyNumberFormat="1" applyFont="1" applyFill="1" applyBorder="1" applyAlignment="1">
      <alignment horizontal="center" vertical="top"/>
    </xf>
    <xf numFmtId="1" fontId="48" fillId="10" borderId="1" xfId="0" applyNumberFormat="1" applyFont="1" applyFill="1" applyBorder="1" applyAlignment="1">
      <alignment horizontal="center" vertical="top"/>
    </xf>
    <xf numFmtId="1" fontId="48" fillId="10" borderId="36" xfId="0" applyNumberFormat="1" applyFont="1" applyFill="1" applyBorder="1" applyAlignment="1">
      <alignment horizontal="center" vertical="top"/>
    </xf>
    <xf numFmtId="1" fontId="48" fillId="10" borderId="81" xfId="0" applyNumberFormat="1" applyFont="1" applyFill="1" applyBorder="1" applyAlignment="1">
      <alignment horizontal="center" vertical="top"/>
    </xf>
    <xf numFmtId="1" fontId="48" fillId="10" borderId="71" xfId="0" applyNumberFormat="1" applyFont="1" applyFill="1" applyBorder="1" applyAlignment="1">
      <alignment horizontal="center" vertical="top"/>
    </xf>
    <xf numFmtId="1" fontId="48" fillId="10" borderId="21" xfId="0" applyNumberFormat="1" applyFont="1" applyFill="1" applyBorder="1" applyAlignment="1">
      <alignment horizontal="center" vertical="top"/>
    </xf>
    <xf numFmtId="1" fontId="48" fillId="10" borderId="70" xfId="0" applyNumberFormat="1" applyFont="1" applyFill="1" applyBorder="1" applyAlignment="1">
      <alignment horizontal="center" vertical="top"/>
    </xf>
    <xf numFmtId="1" fontId="48" fillId="10" borderId="32" xfId="0" applyNumberFormat="1" applyFont="1" applyFill="1" applyBorder="1" applyAlignment="1">
      <alignment horizontal="center" vertical="top"/>
    </xf>
    <xf numFmtId="1" fontId="48" fillId="10" borderId="30" xfId="0" applyNumberFormat="1" applyFont="1" applyFill="1" applyBorder="1" applyAlignment="1">
      <alignment horizontal="center" vertical="top"/>
    </xf>
    <xf numFmtId="1" fontId="48" fillId="10" borderId="41" xfId="0" applyNumberFormat="1" applyFont="1" applyFill="1" applyBorder="1" applyAlignment="1">
      <alignment horizontal="center" vertical="top"/>
    </xf>
    <xf numFmtId="1" fontId="48" fillId="10" borderId="29" xfId="0" applyNumberFormat="1" applyFont="1" applyFill="1" applyBorder="1" applyAlignment="1">
      <alignment horizontal="center" vertical="top"/>
    </xf>
    <xf numFmtId="1" fontId="48" fillId="10" borderId="42" xfId="0" applyNumberFormat="1" applyFont="1" applyFill="1" applyBorder="1" applyAlignment="1">
      <alignment horizontal="center" vertical="top"/>
    </xf>
    <xf numFmtId="1" fontId="48" fillId="10" borderId="16" xfId="0" applyNumberFormat="1" applyFont="1" applyFill="1" applyBorder="1" applyAlignment="1">
      <alignment horizontal="center" vertical="center"/>
    </xf>
    <xf numFmtId="0" fontId="51" fillId="11" borderId="10" xfId="0" applyNumberFormat="1" applyFont="1" applyFill="1" applyBorder="1" applyAlignment="1">
      <alignment horizontal="left" vertical="top"/>
    </xf>
    <xf numFmtId="0" fontId="51" fillId="11" borderId="12" xfId="0" applyNumberFormat="1" applyFont="1" applyFill="1" applyBorder="1" applyAlignment="1">
      <alignment horizontal="left" vertical="top"/>
    </xf>
    <xf numFmtId="0" fontId="51" fillId="11" borderId="13" xfId="0" applyNumberFormat="1" applyFont="1" applyFill="1" applyBorder="1" applyAlignment="1">
      <alignment horizontal="left" vertical="top"/>
    </xf>
    <xf numFmtId="0" fontId="70" fillId="0" borderId="0" xfId="0" applyFont="1"/>
    <xf numFmtId="0" fontId="58" fillId="0" borderId="0" xfId="0" applyFont="1" applyFill="1" applyBorder="1"/>
    <xf numFmtId="0" fontId="72" fillId="0" borderId="0" xfId="0" applyFont="1" applyFill="1" applyBorder="1"/>
    <xf numFmtId="0" fontId="51" fillId="0" borderId="4" xfId="0" applyFont="1" applyFill="1" applyBorder="1" applyAlignment="1">
      <alignment vertical="center" wrapText="1"/>
    </xf>
    <xf numFmtId="0" fontId="65" fillId="0" borderId="4" xfId="0" applyFont="1" applyFill="1" applyBorder="1" applyAlignment="1">
      <alignment wrapText="1"/>
    </xf>
    <xf numFmtId="0" fontId="65" fillId="0" borderId="4" xfId="0" applyFont="1" applyFill="1" applyBorder="1" applyAlignment="1">
      <alignment vertical="center" wrapText="1"/>
    </xf>
    <xf numFmtId="0" fontId="65" fillId="0" borderId="80" xfId="0" applyFont="1" applyFill="1" applyBorder="1" applyAlignment="1">
      <alignment wrapText="1"/>
    </xf>
    <xf numFmtId="0" fontId="65" fillId="0" borderId="4" xfId="0" applyFont="1" applyFill="1" applyBorder="1" applyAlignment="1">
      <alignment vertical="top" wrapText="1"/>
    </xf>
    <xf numFmtId="0" fontId="51" fillId="0" borderId="39" xfId="0" applyFont="1" applyFill="1" applyBorder="1" applyAlignment="1">
      <alignment vertical="center" wrapText="1"/>
    </xf>
    <xf numFmtId="0" fontId="51" fillId="0" borderId="17" xfId="0" applyFont="1" applyFill="1" applyBorder="1" applyAlignment="1">
      <alignment vertical="center" wrapText="1"/>
    </xf>
    <xf numFmtId="0" fontId="65" fillId="0" borderId="17" xfId="0" applyFont="1" applyFill="1" applyBorder="1" applyAlignment="1">
      <alignment vertical="center" wrapText="1"/>
    </xf>
    <xf numFmtId="0" fontId="51" fillId="0" borderId="4" xfId="0" applyFont="1" applyFill="1" applyBorder="1" applyAlignment="1">
      <alignment wrapText="1"/>
    </xf>
    <xf numFmtId="0" fontId="65" fillId="0" borderId="3" xfId="0" applyFont="1" applyFill="1" applyBorder="1" applyAlignment="1">
      <alignment wrapText="1"/>
    </xf>
    <xf numFmtId="0" fontId="74" fillId="0" borderId="4" xfId="1" applyFont="1" applyFill="1" applyBorder="1" applyAlignment="1">
      <alignment vertical="center" wrapText="1"/>
    </xf>
    <xf numFmtId="0" fontId="51" fillId="0" borderId="4" xfId="0" applyFont="1" applyFill="1" applyBorder="1" applyAlignment="1">
      <alignment vertical="center"/>
    </xf>
    <xf numFmtId="0" fontId="51" fillId="0" borderId="4"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65" fillId="0" borderId="4" xfId="2" applyFont="1" applyFill="1" applyBorder="1" applyAlignment="1">
      <alignment vertical="center" wrapText="1"/>
    </xf>
    <xf numFmtId="0" fontId="65" fillId="0" borderId="4" xfId="1" applyFont="1" applyFill="1" applyBorder="1" applyAlignment="1">
      <alignment vertical="center" wrapText="1"/>
    </xf>
    <xf numFmtId="16" fontId="51" fillId="0" borderId="4" xfId="0" applyNumberFormat="1" applyFont="1" applyFill="1" applyBorder="1" applyAlignment="1">
      <alignment horizontal="left" vertical="center" wrapText="1"/>
    </xf>
    <xf numFmtId="49" fontId="51" fillId="0" borderId="4" xfId="0" applyNumberFormat="1" applyFont="1" applyFill="1" applyBorder="1" applyAlignment="1">
      <alignment horizontal="left" vertical="center" wrapText="1"/>
    </xf>
    <xf numFmtId="0" fontId="65" fillId="0" borderId="4" xfId="0" applyFont="1" applyFill="1" applyBorder="1" applyAlignment="1">
      <alignment horizontal="left" vertical="center" wrapText="1"/>
    </xf>
    <xf numFmtId="9" fontId="51" fillId="0" borderId="4"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0" fontId="75" fillId="12" borderId="4" xfId="1" applyFont="1" applyFill="1" applyBorder="1" applyAlignment="1">
      <alignment vertical="center" wrapText="1"/>
    </xf>
    <xf numFmtId="0" fontId="65" fillId="13" borderId="4" xfId="0" applyFont="1" applyFill="1" applyBorder="1" applyAlignment="1">
      <alignment wrapText="1"/>
    </xf>
    <xf numFmtId="0" fontId="75" fillId="12" borderId="4" xfId="0" applyFont="1" applyFill="1" applyBorder="1" applyAlignment="1">
      <alignment vertical="center" wrapText="1"/>
    </xf>
    <xf numFmtId="0" fontId="76" fillId="4" borderId="0" xfId="0" applyFont="1" applyFill="1"/>
    <xf numFmtId="0" fontId="58" fillId="4" borderId="0" xfId="0" applyFont="1" applyFill="1"/>
    <xf numFmtId="0" fontId="78" fillId="12" borderId="4" xfId="0" applyFont="1" applyFill="1" applyBorder="1" applyAlignment="1">
      <alignment horizontal="left" wrapText="1"/>
    </xf>
    <xf numFmtId="14" fontId="55" fillId="0" borderId="11" xfId="0" applyNumberFormat="1" applyFont="1" applyBorder="1" applyAlignment="1">
      <alignment horizontal="center"/>
    </xf>
    <xf numFmtId="14" fontId="55" fillId="0" borderId="30" xfId="0" applyNumberFormat="1" applyFont="1" applyBorder="1" applyAlignment="1">
      <alignment horizontal="center"/>
    </xf>
    <xf numFmtId="14" fontId="55" fillId="0" borderId="18" xfId="0" applyNumberFormat="1" applyFont="1" applyBorder="1" applyAlignment="1">
      <alignment horizontal="center"/>
    </xf>
    <xf numFmtId="0" fontId="64" fillId="0" borderId="64" xfId="0" applyFont="1" applyBorder="1" applyAlignment="1">
      <alignment horizontal="center" vertical="center" wrapText="1"/>
    </xf>
    <xf numFmtId="0" fontId="50" fillId="0" borderId="72" xfId="0" applyFont="1" applyBorder="1" applyAlignment="1">
      <alignment horizontal="center" vertical="center"/>
    </xf>
    <xf numFmtId="0" fontId="50" fillId="0" borderId="70" xfId="0" applyFont="1" applyBorder="1" applyAlignment="1">
      <alignment horizontal="center" vertical="center"/>
    </xf>
    <xf numFmtId="0" fontId="55" fillId="0" borderId="72" xfId="0" applyFont="1" applyBorder="1" applyAlignment="1">
      <alignment horizontal="center" vertical="center"/>
    </xf>
    <xf numFmtId="0" fontId="55" fillId="0" borderId="37" xfId="0" applyFont="1" applyBorder="1" applyAlignment="1">
      <alignment horizontal="center" vertical="center"/>
    </xf>
    <xf numFmtId="0" fontId="55" fillId="0" borderId="70" xfId="0" applyFont="1" applyBorder="1" applyAlignment="1">
      <alignment horizontal="center" vertical="center"/>
    </xf>
    <xf numFmtId="0" fontId="50" fillId="0" borderId="37" xfId="0" applyFont="1" applyBorder="1" applyAlignment="1">
      <alignment horizontal="left" vertical="center"/>
    </xf>
    <xf numFmtId="0" fontId="50" fillId="0" borderId="71" xfId="0" applyFont="1" applyBorder="1"/>
    <xf numFmtId="0" fontId="50" fillId="0" borderId="68" xfId="0" applyFont="1" applyFill="1" applyBorder="1" applyAlignment="1">
      <alignment horizontal="left" vertical="center"/>
    </xf>
    <xf numFmtId="0" fontId="50" fillId="0" borderId="28" xfId="0" applyFont="1" applyBorder="1" applyAlignment="1">
      <alignment horizontal="center" vertical="center" wrapText="1"/>
    </xf>
    <xf numFmtId="0" fontId="43" fillId="0" borderId="0" xfId="0" applyFont="1"/>
    <xf numFmtId="0" fontId="65" fillId="0" borderId="3" xfId="0" applyFont="1" applyFill="1" applyBorder="1" applyAlignment="1">
      <alignment vertical="center" wrapText="1"/>
    </xf>
    <xf numFmtId="1" fontId="51" fillId="10" borderId="13" xfId="0" applyNumberFormat="1" applyFont="1" applyFill="1" applyBorder="1" applyAlignment="1" applyProtection="1">
      <alignment horizontal="center"/>
    </xf>
    <xf numFmtId="1" fontId="51" fillId="10" borderId="19" xfId="0" applyNumberFormat="1" applyFont="1" applyFill="1" applyBorder="1" applyAlignment="1" applyProtection="1">
      <alignment horizontal="center"/>
    </xf>
    <xf numFmtId="1" fontId="51" fillId="10" borderId="32" xfId="0" applyNumberFormat="1" applyFont="1" applyFill="1" applyBorder="1" applyAlignment="1" applyProtection="1">
      <alignment horizontal="center"/>
    </xf>
    <xf numFmtId="1" fontId="51" fillId="10" borderId="35" xfId="0" applyNumberFormat="1" applyFont="1" applyFill="1" applyBorder="1" applyAlignment="1" applyProtection="1">
      <alignment horizontal="center"/>
    </xf>
    <xf numFmtId="1" fontId="51" fillId="10" borderId="37" xfId="0" applyNumberFormat="1" applyFont="1" applyFill="1" applyBorder="1" applyAlignment="1" applyProtection="1">
      <alignment horizontal="center"/>
    </xf>
    <xf numFmtId="1" fontId="51" fillId="10" borderId="70" xfId="0" applyNumberFormat="1" applyFont="1" applyFill="1" applyBorder="1" applyAlignment="1" applyProtection="1">
      <alignment horizontal="center"/>
    </xf>
    <xf numFmtId="1" fontId="51" fillId="10" borderId="44" xfId="0" applyNumberFormat="1" applyFont="1" applyFill="1" applyBorder="1" applyAlignment="1">
      <alignment horizontal="center" vertical="top"/>
    </xf>
    <xf numFmtId="1" fontId="51" fillId="10" borderId="41" xfId="0" applyNumberFormat="1" applyFont="1" applyFill="1" applyBorder="1" applyAlignment="1">
      <alignment horizontal="center" vertical="top" wrapText="1"/>
    </xf>
    <xf numFmtId="49" fontId="66" fillId="0" borderId="4" xfId="0" applyNumberFormat="1" applyFont="1" applyBorder="1" applyAlignment="1">
      <alignment wrapText="1"/>
    </xf>
    <xf numFmtId="0" fontId="66" fillId="0" borderId="4" xfId="0" applyFont="1" applyBorder="1" applyAlignment="1">
      <alignment wrapText="1"/>
    </xf>
    <xf numFmtId="49" fontId="81" fillId="0" borderId="0" xfId="0" applyNumberFormat="1" applyFont="1" applyAlignment="1">
      <alignment horizontal="left" wrapText="1"/>
    </xf>
    <xf numFmtId="1" fontId="54" fillId="0" borderId="38" xfId="0" applyNumberFormat="1" applyFont="1" applyFill="1" applyBorder="1" applyAlignment="1" applyProtection="1">
      <alignment horizontal="center" vertical="center" wrapText="1"/>
    </xf>
    <xf numFmtId="1" fontId="54" fillId="0" borderId="40" xfId="0" applyNumberFormat="1" applyFont="1" applyFill="1" applyBorder="1" applyAlignment="1" applyProtection="1">
      <alignment horizontal="center" vertical="center" wrapText="1"/>
    </xf>
    <xf numFmtId="165" fontId="51" fillId="10" borderId="46" xfId="0" applyNumberFormat="1" applyFont="1" applyFill="1" applyBorder="1" applyAlignment="1">
      <alignment horizontal="center" vertical="center"/>
    </xf>
    <xf numFmtId="10" fontId="51" fillId="10" borderId="63" xfId="0" applyNumberFormat="1" applyFont="1" applyFill="1" applyBorder="1" applyAlignment="1">
      <alignment horizontal="center" vertical="center"/>
    </xf>
    <xf numFmtId="1" fontId="79" fillId="10" borderId="19" xfId="0" applyNumberFormat="1" applyFont="1" applyFill="1" applyBorder="1" applyAlignment="1">
      <alignment horizontal="center" vertical="center"/>
    </xf>
    <xf numFmtId="1" fontId="82" fillId="10" borderId="19" xfId="0" applyNumberFormat="1" applyFont="1" applyFill="1" applyBorder="1"/>
    <xf numFmtId="1" fontId="82" fillId="10" borderId="81" xfId="0" applyNumberFormat="1" applyFont="1" applyFill="1" applyBorder="1"/>
    <xf numFmtId="1" fontId="82" fillId="10" borderId="32" xfId="0" applyNumberFormat="1" applyFont="1" applyFill="1" applyBorder="1"/>
    <xf numFmtId="1" fontId="48" fillId="10" borderId="70" xfId="0" applyNumberFormat="1" applyFont="1" applyFill="1" applyBorder="1" applyAlignment="1">
      <alignment horizontal="center" vertical="center"/>
    </xf>
    <xf numFmtId="1" fontId="51" fillId="10" borderId="3" xfId="0" applyNumberFormat="1" applyFont="1" applyFill="1" applyBorder="1" applyAlignment="1">
      <alignment horizontal="center" vertical="center"/>
    </xf>
    <xf numFmtId="1" fontId="51" fillId="10" borderId="20" xfId="0" applyNumberFormat="1" applyFont="1" applyFill="1" applyBorder="1" applyAlignment="1">
      <alignment horizontal="center" vertical="center"/>
    </xf>
    <xf numFmtId="1" fontId="51" fillId="10" borderId="36" xfId="0" applyNumberFormat="1" applyFont="1" applyFill="1" applyBorder="1" applyAlignment="1">
      <alignment horizontal="center" vertical="center"/>
    </xf>
    <xf numFmtId="1" fontId="51" fillId="10" borderId="44" xfId="0" applyNumberFormat="1" applyFont="1" applyFill="1" applyBorder="1" applyAlignment="1">
      <alignment horizontal="center" vertical="center"/>
    </xf>
    <xf numFmtId="1" fontId="48" fillId="11" borderId="14" xfId="0" applyNumberFormat="1" applyFont="1" applyFill="1" applyBorder="1" applyAlignment="1">
      <alignment horizontal="center" vertical="center"/>
    </xf>
    <xf numFmtId="1" fontId="48" fillId="11" borderId="18" xfId="0" applyNumberFormat="1" applyFont="1" applyFill="1" applyBorder="1" applyAlignment="1">
      <alignment horizontal="center" vertical="center"/>
    </xf>
    <xf numFmtId="1" fontId="48" fillId="11" borderId="30" xfId="0" applyNumberFormat="1" applyFont="1" applyFill="1" applyBorder="1" applyAlignment="1">
      <alignment horizontal="center" vertical="center"/>
    </xf>
    <xf numFmtId="0" fontId="53" fillId="0" borderId="48" xfId="0" applyFont="1" applyBorder="1" applyAlignment="1">
      <alignment horizontal="center"/>
    </xf>
    <xf numFmtId="0" fontId="53" fillId="0" borderId="64" xfId="0" applyFont="1" applyBorder="1" applyAlignment="1">
      <alignment horizontal="center"/>
    </xf>
    <xf numFmtId="0" fontId="51" fillId="0" borderId="4" xfId="0" applyFont="1" applyBorder="1" applyAlignment="1" applyProtection="1">
      <alignment vertical="center" wrapText="1"/>
    </xf>
    <xf numFmtId="0" fontId="51" fillId="0" borderId="4" xfId="0" applyFont="1" applyFill="1" applyBorder="1" applyAlignment="1" applyProtection="1">
      <alignment vertical="center" wrapText="1"/>
    </xf>
    <xf numFmtId="0" fontId="48" fillId="10" borderId="70" xfId="0" applyFont="1" applyFill="1" applyBorder="1" applyAlignment="1">
      <alignment horizontal="center" vertical="center" wrapText="1"/>
    </xf>
    <xf numFmtId="1" fontId="51" fillId="10" borderId="66" xfId="0" applyNumberFormat="1" applyFont="1" applyFill="1" applyBorder="1" applyAlignment="1">
      <alignment horizontal="center" vertical="center"/>
    </xf>
    <xf numFmtId="0" fontId="85" fillId="0" borderId="0" xfId="0" applyFont="1"/>
    <xf numFmtId="0" fontId="51" fillId="0" borderId="1" xfId="0" applyFont="1" applyFill="1" applyBorder="1" applyAlignment="1">
      <alignment vertical="center" wrapText="1"/>
    </xf>
    <xf numFmtId="0" fontId="53" fillId="0" borderId="0" xfId="0" applyFont="1" applyBorder="1" applyAlignment="1">
      <alignment vertical="center" wrapText="1"/>
    </xf>
    <xf numFmtId="0" fontId="55" fillId="0" borderId="0" xfId="0" applyFont="1" applyBorder="1" applyAlignment="1">
      <alignment horizontal="center"/>
    </xf>
    <xf numFmtId="0" fontId="79" fillId="0" borderId="0" xfId="0" applyFont="1" applyFill="1" applyBorder="1" applyAlignment="1">
      <alignment vertical="center" wrapText="1"/>
    </xf>
    <xf numFmtId="0" fontId="79" fillId="0" borderId="0" xfId="0" applyFont="1" applyFill="1" applyBorder="1" applyAlignment="1">
      <alignment horizontal="left" vertical="top"/>
    </xf>
    <xf numFmtId="0" fontId="79" fillId="11" borderId="19" xfId="0" applyNumberFormat="1" applyFont="1" applyFill="1" applyBorder="1" applyAlignment="1">
      <alignment horizontal="left" vertical="top"/>
    </xf>
    <xf numFmtId="0" fontId="82" fillId="11" borderId="19" xfId="0" applyNumberFormat="1" applyFont="1" applyFill="1" applyBorder="1" applyAlignment="1">
      <alignment horizontal="left" vertical="top"/>
    </xf>
    <xf numFmtId="0" fontId="82" fillId="11" borderId="81" xfId="0" applyNumberFormat="1" applyFont="1" applyFill="1" applyBorder="1" applyAlignment="1">
      <alignment horizontal="left" vertical="top"/>
    </xf>
    <xf numFmtId="0" fontId="82" fillId="11" borderId="32" xfId="0" applyNumberFormat="1" applyFont="1" applyFill="1" applyBorder="1" applyAlignment="1">
      <alignment horizontal="left" vertical="top"/>
    </xf>
    <xf numFmtId="1" fontId="48" fillId="10" borderId="25" xfId="0" applyNumberFormat="1" applyFont="1" applyFill="1" applyBorder="1" applyAlignment="1">
      <alignment horizontal="center" vertical="center"/>
    </xf>
    <xf numFmtId="1" fontId="69" fillId="10" borderId="12" xfId="0" applyNumberFormat="1" applyFont="1" applyFill="1" applyBorder="1" applyAlignment="1">
      <alignment horizontal="center" vertical="center"/>
    </xf>
    <xf numFmtId="1" fontId="69" fillId="10" borderId="15" xfId="0" applyNumberFormat="1" applyFont="1" applyFill="1" applyBorder="1" applyAlignment="1">
      <alignment horizontal="center" vertical="center"/>
    </xf>
    <xf numFmtId="1" fontId="69" fillId="10" borderId="27" xfId="0" applyNumberFormat="1" applyFont="1" applyFill="1" applyBorder="1" applyAlignment="1">
      <alignment horizontal="center" vertical="center"/>
    </xf>
    <xf numFmtId="1" fontId="69" fillId="10" borderId="35" xfId="0" applyNumberFormat="1" applyFont="1" applyFill="1" applyBorder="1" applyAlignment="1">
      <alignment horizontal="center" vertical="center"/>
    </xf>
    <xf numFmtId="14" fontId="64" fillId="0" borderId="11" xfId="0" applyNumberFormat="1" applyFont="1" applyBorder="1" applyAlignment="1">
      <alignment horizontal="center"/>
    </xf>
    <xf numFmtId="14" fontId="64" fillId="0" borderId="30" xfId="0" applyNumberFormat="1" applyFont="1" applyBorder="1" applyAlignment="1">
      <alignment horizontal="center"/>
    </xf>
    <xf numFmtId="14" fontId="64" fillId="0" borderId="18" xfId="0" applyNumberFormat="1" applyFont="1" applyBorder="1" applyAlignment="1">
      <alignment horizontal="center"/>
    </xf>
    <xf numFmtId="1" fontId="48" fillId="10" borderId="70" xfId="0" applyNumberFormat="1" applyFont="1" applyFill="1" applyBorder="1" applyAlignment="1">
      <alignment horizontal="center" vertical="center"/>
    </xf>
    <xf numFmtId="1" fontId="51" fillId="10" borderId="29" xfId="0" applyNumberFormat="1" applyFont="1" applyFill="1" applyBorder="1" applyAlignment="1">
      <alignment horizontal="center" vertical="center"/>
    </xf>
    <xf numFmtId="1" fontId="48" fillId="10" borderId="38" xfId="0" applyNumberFormat="1" applyFont="1" applyFill="1" applyBorder="1" applyAlignment="1">
      <alignment horizontal="center" vertical="top"/>
    </xf>
    <xf numFmtId="1" fontId="48" fillId="10" borderId="24" xfId="0" applyNumberFormat="1" applyFont="1" applyFill="1" applyBorder="1" applyAlignment="1">
      <alignment horizontal="center" vertical="top"/>
    </xf>
    <xf numFmtId="1" fontId="48" fillId="10" borderId="40" xfId="0" applyNumberFormat="1" applyFont="1" applyFill="1" applyBorder="1" applyAlignment="1">
      <alignment horizontal="center" vertical="top"/>
    </xf>
    <xf numFmtId="1" fontId="48" fillId="10" borderId="0" xfId="0" applyNumberFormat="1" applyFont="1" applyFill="1" applyBorder="1" applyAlignment="1">
      <alignment horizontal="center" vertical="center" wrapText="1"/>
    </xf>
    <xf numFmtId="1" fontId="48" fillId="10" borderId="0" xfId="0" applyNumberFormat="1" applyFont="1" applyFill="1" applyBorder="1" applyAlignment="1">
      <alignment horizontal="center" vertical="center"/>
    </xf>
    <xf numFmtId="165" fontId="51" fillId="10" borderId="0" xfId="3" applyNumberFormat="1" applyFont="1" applyFill="1" applyBorder="1" applyAlignment="1">
      <alignment horizontal="center" vertical="top" wrapText="1"/>
    </xf>
    <xf numFmtId="165" fontId="51" fillId="10" borderId="0" xfId="3" applyNumberFormat="1" applyFont="1" applyFill="1" applyBorder="1" applyAlignment="1">
      <alignment horizontal="center" vertical="top"/>
    </xf>
    <xf numFmtId="1" fontId="51" fillId="10" borderId="0" xfId="0" applyNumberFormat="1" applyFont="1" applyFill="1" applyBorder="1" applyAlignment="1">
      <alignment horizontal="center" vertical="top"/>
    </xf>
    <xf numFmtId="1" fontId="2" fillId="15" borderId="20" xfId="8" applyNumberFormat="1" applyBorder="1" applyAlignment="1">
      <alignment horizontal="center" vertical="center"/>
    </xf>
    <xf numFmtId="1" fontId="2" fillId="15" borderId="19" xfId="8" applyNumberFormat="1" applyBorder="1" applyAlignment="1">
      <alignment horizontal="center" vertical="center"/>
    </xf>
    <xf numFmtId="1" fontId="2" fillId="15" borderId="20" xfId="8" applyNumberFormat="1" applyBorder="1" applyAlignment="1">
      <alignment vertical="center"/>
    </xf>
    <xf numFmtId="1" fontId="2" fillId="15" borderId="36" xfId="8" applyNumberFormat="1" applyBorder="1" applyAlignment="1">
      <alignment vertical="center"/>
    </xf>
    <xf numFmtId="164" fontId="2" fillId="15" borderId="20" xfId="8" applyNumberFormat="1" applyBorder="1" applyAlignment="1">
      <alignment vertical="center"/>
    </xf>
    <xf numFmtId="2" fontId="2" fillId="15" borderId="36" xfId="8" applyNumberFormat="1" applyBorder="1" applyAlignment="1">
      <alignment vertical="center"/>
    </xf>
    <xf numFmtId="164" fontId="2" fillId="15" borderId="36" xfId="8" applyNumberFormat="1" applyBorder="1" applyAlignment="1">
      <alignment horizontal="center" vertical="center"/>
    </xf>
    <xf numFmtId="1" fontId="2" fillId="15" borderId="20" xfId="8" applyNumberFormat="1" applyBorder="1" applyAlignment="1">
      <alignment horizontal="center" vertical="center" wrapText="1"/>
    </xf>
    <xf numFmtId="164" fontId="2" fillId="15" borderId="36" xfId="8" applyNumberFormat="1" applyBorder="1" applyAlignment="1">
      <alignment horizontal="center" vertical="center" wrapText="1"/>
    </xf>
    <xf numFmtId="1" fontId="2" fillId="15" borderId="41" xfId="8" applyNumberFormat="1" applyBorder="1" applyAlignment="1">
      <alignment horizontal="center" vertical="center" wrapText="1"/>
    </xf>
    <xf numFmtId="164" fontId="2" fillId="15" borderId="42" xfId="8" applyNumberFormat="1" applyBorder="1" applyAlignment="1">
      <alignment horizontal="center" vertical="center" wrapText="1"/>
    </xf>
    <xf numFmtId="1" fontId="2" fillId="15" borderId="30" xfId="8" applyNumberFormat="1" applyBorder="1" applyAlignment="1">
      <alignment horizontal="center" vertical="center"/>
    </xf>
    <xf numFmtId="164" fontId="2" fillId="15" borderId="41" xfId="8" applyNumberFormat="1" applyBorder="1" applyAlignment="1">
      <alignment horizontal="center" vertical="center"/>
    </xf>
    <xf numFmtId="164" fontId="2" fillId="15" borderId="28" xfId="8" applyNumberFormat="1" applyBorder="1" applyAlignment="1">
      <alignment horizontal="center" vertical="center"/>
    </xf>
    <xf numFmtId="1" fontId="2" fillId="15" borderId="42" xfId="8" applyNumberFormat="1" applyBorder="1" applyAlignment="1">
      <alignment horizontal="center" vertical="center"/>
    </xf>
    <xf numFmtId="164" fontId="2" fillId="15" borderId="44" xfId="8" applyNumberFormat="1" applyBorder="1" applyAlignment="1">
      <alignment horizontal="center" vertical="center"/>
    </xf>
    <xf numFmtId="1" fontId="2" fillId="15" borderId="28" xfId="8" applyNumberFormat="1" applyBorder="1" applyAlignment="1">
      <alignment horizontal="center" vertical="center"/>
    </xf>
    <xf numFmtId="164" fontId="2" fillId="15" borderId="29" xfId="8" applyNumberFormat="1" applyBorder="1" applyAlignment="1">
      <alignment horizontal="center" vertical="center"/>
    </xf>
    <xf numFmtId="1" fontId="2" fillId="15" borderId="41" xfId="8" applyNumberFormat="1" applyBorder="1" applyAlignment="1">
      <alignment horizontal="center" vertical="center"/>
    </xf>
    <xf numFmtId="9" fontId="2" fillId="15" borderId="28" xfId="8" applyNumberFormat="1" applyBorder="1" applyAlignment="1">
      <alignment horizontal="center" vertical="center"/>
    </xf>
    <xf numFmtId="9" fontId="2" fillId="15" borderId="42" xfId="8" applyNumberFormat="1" applyBorder="1" applyAlignment="1">
      <alignment horizontal="center" vertical="center"/>
    </xf>
    <xf numFmtId="1" fontId="2" fillId="15" borderId="29" xfId="8" applyNumberFormat="1" applyBorder="1" applyAlignment="1">
      <alignment horizontal="center" vertical="center"/>
    </xf>
    <xf numFmtId="0" fontId="2" fillId="15" borderId="42" xfId="8" applyBorder="1" applyAlignment="1">
      <alignment horizontal="center"/>
    </xf>
    <xf numFmtId="1" fontId="2" fillId="15" borderId="0" xfId="8" applyNumberFormat="1" applyBorder="1" applyAlignment="1">
      <alignment horizontal="center" vertical="center"/>
    </xf>
    <xf numFmtId="164" fontId="2" fillId="15" borderId="0" xfId="8" applyNumberFormat="1" applyBorder="1" applyAlignment="1">
      <alignment horizontal="center" vertical="center"/>
    </xf>
    <xf numFmtId="9" fontId="2" fillId="15" borderId="0" xfId="8" applyNumberFormat="1" applyBorder="1" applyAlignment="1">
      <alignment horizontal="center" vertical="center"/>
    </xf>
    <xf numFmtId="0" fontId="2" fillId="15" borderId="0" xfId="8" applyBorder="1" applyAlignment="1">
      <alignment horizontal="center"/>
    </xf>
    <xf numFmtId="1" fontId="51" fillId="10" borderId="0" xfId="0" applyNumberFormat="1" applyFont="1" applyFill="1" applyBorder="1" applyAlignment="1">
      <alignment horizontal="center" vertical="center"/>
    </xf>
    <xf numFmtId="164" fontId="51" fillId="10" borderId="0" xfId="0" applyNumberFormat="1" applyFont="1" applyFill="1" applyBorder="1" applyAlignment="1">
      <alignment horizontal="center" vertical="center"/>
    </xf>
    <xf numFmtId="0" fontId="48" fillId="10" borderId="0" xfId="0" applyFont="1" applyFill="1" applyBorder="1" applyAlignment="1">
      <alignment horizontal="center" vertical="center" wrapText="1"/>
    </xf>
    <xf numFmtId="0" fontId="2" fillId="15" borderId="66" xfId="8" applyNumberFormat="1" applyBorder="1" applyAlignment="1">
      <alignment horizontal="left" vertical="top" wrapText="1"/>
    </xf>
    <xf numFmtId="0" fontId="2" fillId="15" borderId="9" xfId="8" applyNumberFormat="1" applyBorder="1" applyAlignment="1">
      <alignment horizontal="left" vertical="top" wrapText="1"/>
    </xf>
    <xf numFmtId="0" fontId="2" fillId="15" borderId="34" xfId="8" applyNumberFormat="1" applyBorder="1" applyAlignment="1">
      <alignment horizontal="left" vertical="top" wrapText="1"/>
    </xf>
    <xf numFmtId="0" fontId="2" fillId="15" borderId="3" xfId="8" applyNumberFormat="1" applyBorder="1" applyAlignment="1">
      <alignment horizontal="left" vertical="top" wrapText="1"/>
    </xf>
    <xf numFmtId="0" fontId="2" fillId="15" borderId="4" xfId="8" applyNumberFormat="1" applyBorder="1" applyAlignment="1">
      <alignment horizontal="left" vertical="top" wrapText="1"/>
    </xf>
    <xf numFmtId="0" fontId="2" fillId="15" borderId="36" xfId="8" applyNumberFormat="1" applyBorder="1" applyAlignment="1">
      <alignment horizontal="left" vertical="top" wrapText="1"/>
    </xf>
    <xf numFmtId="0" fontId="2" fillId="15" borderId="44" xfId="8" applyNumberFormat="1" applyBorder="1" applyAlignment="1">
      <alignment horizontal="left" vertical="top" wrapText="1"/>
    </xf>
    <xf numFmtId="0" fontId="2" fillId="15" borderId="28" xfId="8" applyNumberFormat="1" applyBorder="1" applyAlignment="1">
      <alignment horizontal="left" vertical="top" wrapText="1"/>
    </xf>
    <xf numFmtId="0" fontId="2" fillId="15" borderId="42" xfId="8" applyNumberFormat="1" applyBorder="1" applyAlignment="1">
      <alignment horizontal="left" vertical="top" wrapText="1"/>
    </xf>
    <xf numFmtId="0" fontId="2" fillId="15" borderId="16" xfId="8" applyNumberFormat="1" applyBorder="1" applyAlignment="1">
      <alignment horizontal="left" vertical="top" wrapText="1"/>
    </xf>
    <xf numFmtId="0" fontId="2" fillId="15" borderId="17" xfId="8" applyNumberFormat="1" applyBorder="1" applyAlignment="1">
      <alignment horizontal="left" vertical="top" wrapText="1"/>
    </xf>
    <xf numFmtId="0" fontId="2" fillId="15" borderId="46" xfId="8" applyNumberFormat="1" applyBorder="1" applyAlignment="1">
      <alignment horizontal="left" vertical="top" wrapText="1"/>
    </xf>
    <xf numFmtId="0" fontId="2" fillId="15" borderId="23" xfId="8" applyNumberFormat="1" applyBorder="1" applyAlignment="1">
      <alignment horizontal="left" vertical="top" wrapText="1"/>
    </xf>
    <xf numFmtId="0" fontId="2" fillId="15" borderId="39" xfId="8" applyNumberFormat="1" applyBorder="1" applyAlignment="1">
      <alignment horizontal="left" vertical="top" wrapText="1"/>
    </xf>
    <xf numFmtId="0" fontId="2" fillId="15" borderId="40" xfId="8" applyNumberFormat="1" applyBorder="1" applyAlignment="1">
      <alignment horizontal="left" vertical="top" wrapText="1"/>
    </xf>
    <xf numFmtId="0" fontId="2" fillId="15" borderId="0" xfId="8"/>
    <xf numFmtId="14" fontId="2" fillId="15" borderId="36" xfId="8" applyNumberFormat="1" applyBorder="1" applyAlignment="1">
      <alignment horizontal="left" vertical="top" wrapText="1"/>
    </xf>
    <xf numFmtId="14" fontId="2" fillId="15" borderId="28" xfId="8" applyNumberFormat="1" applyBorder="1" applyAlignment="1">
      <alignment horizontal="left" vertical="top" wrapText="1"/>
    </xf>
    <xf numFmtId="1" fontId="90" fillId="10" borderId="13" xfId="0" applyNumberFormat="1" applyFont="1" applyFill="1" applyBorder="1" applyAlignment="1">
      <alignment horizontal="center" vertical="center" wrapText="1"/>
    </xf>
    <xf numFmtId="0" fontId="4" fillId="11" borderId="13" xfId="0" applyNumberFormat="1" applyFont="1" applyFill="1" applyBorder="1" applyAlignment="1">
      <alignment horizontal="left" vertical="top"/>
    </xf>
    <xf numFmtId="1" fontId="4" fillId="10" borderId="19" xfId="0" applyNumberFormat="1" applyFont="1" applyFill="1" applyBorder="1" applyAlignment="1">
      <alignment horizontal="center" vertical="center"/>
    </xf>
    <xf numFmtId="0" fontId="4" fillId="11" borderId="19" xfId="0" applyNumberFormat="1" applyFont="1" applyFill="1" applyBorder="1" applyAlignment="1">
      <alignment horizontal="left" vertical="top"/>
    </xf>
    <xf numFmtId="0" fontId="91" fillId="0" borderId="0" xfId="0" applyFont="1"/>
    <xf numFmtId="0" fontId="0" fillId="15" borderId="17" xfId="8" applyNumberFormat="1" applyFont="1" applyBorder="1" applyAlignment="1">
      <alignment horizontal="left" vertical="top" wrapText="1"/>
    </xf>
    <xf numFmtId="0" fontId="0" fillId="15" borderId="4" xfId="8" applyNumberFormat="1" applyFont="1" applyBorder="1" applyAlignment="1">
      <alignment horizontal="left" vertical="top" wrapText="1"/>
    </xf>
    <xf numFmtId="0" fontId="0" fillId="15" borderId="16" xfId="8" applyNumberFormat="1" applyFont="1" applyBorder="1" applyAlignment="1">
      <alignment horizontal="left" vertical="top" wrapText="1"/>
    </xf>
    <xf numFmtId="0" fontId="60" fillId="9" borderId="0" xfId="0" applyFont="1" applyFill="1" applyBorder="1" applyAlignment="1">
      <alignment horizontal="center"/>
    </xf>
    <xf numFmtId="0" fontId="69" fillId="11" borderId="21" xfId="0" applyFont="1" applyFill="1" applyBorder="1" applyAlignment="1">
      <alignment horizontal="center" vertical="top" wrapText="1"/>
    </xf>
    <xf numFmtId="0" fontId="69" fillId="11" borderId="22" xfId="0" applyFont="1" applyFill="1" applyBorder="1" applyAlignment="1">
      <alignment horizontal="center" vertical="top" wrapText="1"/>
    </xf>
    <xf numFmtId="0" fontId="69" fillId="11" borderId="81" xfId="0" applyFont="1" applyFill="1" applyBorder="1" applyAlignment="1">
      <alignment horizontal="center" vertical="top" wrapText="1"/>
    </xf>
    <xf numFmtId="0" fontId="69" fillId="11" borderId="26" xfId="0" applyFont="1" applyFill="1" applyBorder="1" applyAlignment="1">
      <alignment horizontal="center" vertical="top" wrapText="1"/>
    </xf>
    <xf numFmtId="0" fontId="69" fillId="11" borderId="27" xfId="0" applyFont="1" applyFill="1" applyBorder="1" applyAlignment="1">
      <alignment horizontal="center" vertical="top" wrapText="1"/>
    </xf>
    <xf numFmtId="0" fontId="69" fillId="11" borderId="57" xfId="0" applyFont="1" applyFill="1" applyBorder="1" applyAlignment="1">
      <alignment horizontal="center" vertical="top" wrapText="1"/>
    </xf>
    <xf numFmtId="2" fontId="69" fillId="10" borderId="20" xfId="0" applyNumberFormat="1" applyFont="1" applyFill="1" applyBorder="1" applyAlignment="1">
      <alignment horizontal="center" vertical="top" wrapText="1"/>
    </xf>
    <xf numFmtId="2" fontId="69" fillId="10" borderId="36" xfId="0" applyNumberFormat="1" applyFont="1" applyFill="1" applyBorder="1" applyAlignment="1">
      <alignment horizontal="center" vertical="top" wrapText="1"/>
    </xf>
    <xf numFmtId="2" fontId="69" fillId="10" borderId="41" xfId="0" applyNumberFormat="1" applyFont="1" applyFill="1" applyBorder="1" applyAlignment="1">
      <alignment horizontal="center" vertical="top" wrapText="1"/>
    </xf>
    <xf numFmtId="2" fontId="69" fillId="10" borderId="42" xfId="0" applyNumberFormat="1" applyFont="1" applyFill="1" applyBorder="1" applyAlignment="1">
      <alignment horizontal="center" vertical="top" wrapText="1"/>
    </xf>
    <xf numFmtId="49" fontId="51" fillId="11" borderId="20" xfId="0" applyNumberFormat="1" applyFont="1" applyFill="1" applyBorder="1" applyAlignment="1">
      <alignment horizontal="left" vertical="top"/>
    </xf>
    <xf numFmtId="49" fontId="51" fillId="11" borderId="4" xfId="0" applyNumberFormat="1" applyFont="1" applyFill="1" applyBorder="1" applyAlignment="1">
      <alignment horizontal="left" vertical="top"/>
    </xf>
    <xf numFmtId="49" fontId="51" fillId="11" borderId="36" xfId="0" applyNumberFormat="1" applyFont="1" applyFill="1" applyBorder="1" applyAlignment="1">
      <alignment horizontal="left" vertical="top"/>
    </xf>
    <xf numFmtId="49" fontId="51" fillId="11" borderId="41" xfId="0" applyNumberFormat="1" applyFont="1" applyFill="1" applyBorder="1" applyAlignment="1">
      <alignment horizontal="left" vertical="top"/>
    </xf>
    <xf numFmtId="49" fontId="51" fillId="11" borderId="28" xfId="0" applyNumberFormat="1" applyFont="1" applyFill="1" applyBorder="1" applyAlignment="1">
      <alignment horizontal="left" vertical="top"/>
    </xf>
    <xf numFmtId="49" fontId="51" fillId="11" borderId="42" xfId="0" applyNumberFormat="1" applyFont="1" applyFill="1" applyBorder="1" applyAlignment="1">
      <alignment horizontal="left" vertical="top"/>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54"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65" xfId="0" applyFont="1" applyBorder="1" applyAlignment="1">
      <alignment horizontal="center" vertical="center" wrapText="1"/>
    </xf>
    <xf numFmtId="2" fontId="51" fillId="10" borderId="3" xfId="0" applyNumberFormat="1" applyFont="1" applyFill="1" applyBorder="1" applyAlignment="1">
      <alignment horizontal="center" vertical="center"/>
    </xf>
    <xf numFmtId="2" fontId="51" fillId="10" borderId="1" xfId="0" applyNumberFormat="1" applyFont="1" applyFill="1" applyBorder="1" applyAlignment="1">
      <alignment horizontal="center" vertical="center"/>
    </xf>
    <xf numFmtId="0" fontId="69" fillId="11" borderId="20" xfId="0" applyFont="1" applyFill="1" applyBorder="1" applyAlignment="1">
      <alignment horizontal="center" vertical="top" wrapText="1"/>
    </xf>
    <xf numFmtId="0" fontId="69" fillId="11" borderId="4" xfId="0" applyFont="1" applyFill="1" applyBorder="1" applyAlignment="1">
      <alignment horizontal="center" vertical="top" wrapText="1"/>
    </xf>
    <xf numFmtId="0" fontId="69" fillId="11" borderId="1" xfId="0" applyFont="1" applyFill="1" applyBorder="1" applyAlignment="1">
      <alignment horizontal="center" vertical="top" wrapText="1"/>
    </xf>
    <xf numFmtId="2" fontId="51" fillId="10" borderId="41" xfId="0" applyNumberFormat="1" applyFont="1" applyFill="1" applyBorder="1" applyAlignment="1">
      <alignment horizontal="center" vertical="center"/>
    </xf>
    <xf numFmtId="2" fontId="51" fillId="10" borderId="42" xfId="0" applyNumberFormat="1" applyFont="1" applyFill="1" applyBorder="1" applyAlignment="1">
      <alignment horizontal="center" vertical="center"/>
    </xf>
    <xf numFmtId="0" fontId="51" fillId="11" borderId="20" xfId="0" applyNumberFormat="1" applyFont="1" applyFill="1" applyBorder="1" applyAlignment="1">
      <alignment vertical="top" wrapText="1"/>
    </xf>
    <xf numFmtId="0" fontId="65" fillId="11" borderId="36" xfId="0" applyNumberFormat="1" applyFont="1" applyFill="1" applyBorder="1" applyAlignment="1">
      <alignment vertical="top" wrapText="1"/>
    </xf>
    <xf numFmtId="0" fontId="86" fillId="11" borderId="5" xfId="0" applyFont="1" applyFill="1" applyBorder="1" applyAlignment="1">
      <alignment horizontal="left"/>
    </xf>
    <xf numFmtId="0" fontId="86" fillId="11" borderId="6" xfId="0" applyFont="1" applyFill="1" applyBorder="1" applyAlignment="1">
      <alignment horizontal="left"/>
    </xf>
    <xf numFmtId="0" fontId="86" fillId="11" borderId="54" xfId="0" applyFont="1" applyFill="1" applyBorder="1" applyAlignment="1">
      <alignment horizontal="left"/>
    </xf>
    <xf numFmtId="0" fontId="86" fillId="11" borderId="55" xfId="0" applyFont="1" applyFill="1" applyBorder="1" applyAlignment="1">
      <alignment horizontal="left"/>
    </xf>
    <xf numFmtId="0" fontId="86" fillId="11" borderId="0" xfId="0" applyFont="1" applyFill="1" applyBorder="1" applyAlignment="1">
      <alignment horizontal="left"/>
    </xf>
    <xf numFmtId="0" fontId="86" fillId="11" borderId="56" xfId="0" applyFont="1" applyFill="1" applyBorder="1" applyAlignment="1">
      <alignment horizontal="left"/>
    </xf>
    <xf numFmtId="0" fontId="86" fillId="11" borderId="26" xfId="0" applyFont="1" applyFill="1" applyBorder="1" applyAlignment="1">
      <alignment horizontal="left"/>
    </xf>
    <xf numFmtId="0" fontId="86" fillId="11" borderId="27" xfId="0" applyFont="1" applyFill="1" applyBorder="1" applyAlignment="1">
      <alignment horizontal="left"/>
    </xf>
    <xf numFmtId="0" fontId="86" fillId="11" borderId="57" xfId="0" applyFont="1" applyFill="1" applyBorder="1" applyAlignment="1">
      <alignment horizontal="left"/>
    </xf>
    <xf numFmtId="0" fontId="50" fillId="9" borderId="27" xfId="0" applyFont="1" applyFill="1" applyBorder="1" applyAlignment="1">
      <alignment horizontal="center" vertical="center"/>
    </xf>
    <xf numFmtId="0" fontId="50" fillId="0" borderId="55"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56"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57"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53" xfId="0" applyFont="1" applyBorder="1" applyAlignment="1">
      <alignment horizontal="center" vertical="center" wrapText="1"/>
    </xf>
    <xf numFmtId="0" fontId="69" fillId="11" borderId="14" xfId="0" applyFont="1" applyFill="1" applyBorder="1" applyAlignment="1">
      <alignment horizontal="center" vertical="top" wrapText="1"/>
    </xf>
    <xf numFmtId="0" fontId="69" fillId="11" borderId="15" xfId="0" applyFont="1" applyFill="1" applyBorder="1" applyAlignment="1">
      <alignment horizontal="center" vertical="top" wrapText="1"/>
    </xf>
    <xf numFmtId="0" fontId="69" fillId="11" borderId="65" xfId="0" applyFont="1" applyFill="1" applyBorder="1" applyAlignment="1">
      <alignment horizontal="center" vertical="top" wrapText="1"/>
    </xf>
    <xf numFmtId="2" fontId="69" fillId="10" borderId="33" xfId="0" applyNumberFormat="1" applyFont="1" applyFill="1" applyBorder="1" applyAlignment="1">
      <alignment horizontal="center" vertical="top" wrapText="1"/>
    </xf>
    <xf numFmtId="2" fontId="69" fillId="10" borderId="34" xfId="0" applyNumberFormat="1" applyFont="1" applyFill="1" applyBorder="1" applyAlignment="1">
      <alignment horizontal="center" vertical="top" wrapText="1"/>
    </xf>
    <xf numFmtId="2" fontId="69" fillId="10" borderId="21" xfId="0" applyNumberFormat="1" applyFont="1" applyFill="1" applyBorder="1" applyAlignment="1">
      <alignment horizontal="center" vertical="top" wrapText="1"/>
    </xf>
    <xf numFmtId="2" fontId="69" fillId="10" borderId="81" xfId="0" applyNumberFormat="1" applyFont="1" applyFill="1" applyBorder="1" applyAlignment="1">
      <alignment horizontal="center" vertical="top" wrapText="1"/>
    </xf>
    <xf numFmtId="2" fontId="69" fillId="10" borderId="14" xfId="0" applyNumberFormat="1" applyFont="1" applyFill="1" applyBorder="1" applyAlignment="1">
      <alignment horizontal="center" vertical="top" wrapText="1"/>
    </xf>
    <xf numFmtId="2" fontId="69" fillId="10" borderId="65" xfId="0" applyNumberFormat="1" applyFont="1" applyFill="1" applyBorder="1" applyAlignment="1">
      <alignment horizontal="center" vertical="top" wrapText="1"/>
    </xf>
    <xf numFmtId="0" fontId="61" fillId="0" borderId="8" xfId="0" applyFont="1" applyBorder="1" applyAlignment="1">
      <alignment horizontal="center" vertical="center" wrapText="1"/>
    </xf>
    <xf numFmtId="0" fontId="61" fillId="0" borderId="49" xfId="0" applyFont="1" applyBorder="1" applyAlignment="1">
      <alignment horizontal="center" vertical="center" wrapText="1"/>
    </xf>
    <xf numFmtId="0" fontId="65" fillId="11" borderId="1" xfId="0" applyNumberFormat="1" applyFont="1" applyFill="1" applyBorder="1" applyAlignment="1">
      <alignment vertical="top" wrapText="1"/>
    </xf>
    <xf numFmtId="1" fontId="51" fillId="10" borderId="3" xfId="0" applyNumberFormat="1" applyFont="1" applyFill="1" applyBorder="1" applyAlignment="1">
      <alignment horizontal="center" vertical="center"/>
    </xf>
    <xf numFmtId="1" fontId="51" fillId="10" borderId="1" xfId="0" applyNumberFormat="1" applyFont="1" applyFill="1" applyBorder="1" applyAlignment="1">
      <alignment horizontal="center" vertical="center"/>
    </xf>
    <xf numFmtId="2" fontId="51" fillId="10" borderId="44" xfId="0" applyNumberFormat="1" applyFont="1" applyFill="1" applyBorder="1" applyAlignment="1">
      <alignment horizontal="center" vertical="center"/>
    </xf>
    <xf numFmtId="2" fontId="51" fillId="10" borderId="36" xfId="0" applyNumberFormat="1" applyFont="1" applyFill="1" applyBorder="1" applyAlignment="1">
      <alignment horizontal="center" vertical="center"/>
    </xf>
    <xf numFmtId="2" fontId="51" fillId="10" borderId="16" xfId="0" applyNumberFormat="1" applyFont="1" applyFill="1" applyBorder="1" applyAlignment="1">
      <alignment horizontal="center" vertical="center"/>
    </xf>
    <xf numFmtId="2" fontId="51" fillId="10" borderId="46" xfId="0" applyNumberFormat="1" applyFont="1" applyFill="1" applyBorder="1" applyAlignment="1">
      <alignment horizontal="center" vertical="center"/>
    </xf>
    <xf numFmtId="0" fontId="51" fillId="11" borderId="20" xfId="0" applyNumberFormat="1" applyFont="1" applyFill="1" applyBorder="1" applyAlignment="1">
      <alignment horizontal="center" vertical="top"/>
    </xf>
    <xf numFmtId="0" fontId="51" fillId="11" borderId="4" xfId="0" applyNumberFormat="1" applyFont="1" applyFill="1" applyBorder="1" applyAlignment="1">
      <alignment horizontal="center" vertical="top"/>
    </xf>
    <xf numFmtId="0" fontId="51" fillId="11" borderId="36" xfId="0" applyNumberFormat="1" applyFont="1" applyFill="1" applyBorder="1" applyAlignment="1">
      <alignment horizontal="center" vertical="top"/>
    </xf>
    <xf numFmtId="0" fontId="51" fillId="11" borderId="1" xfId="0" applyNumberFormat="1" applyFont="1" applyFill="1" applyBorder="1" applyAlignment="1">
      <alignment horizontal="center" vertical="top"/>
    </xf>
    <xf numFmtId="0" fontId="51" fillId="11" borderId="3" xfId="0" applyFont="1" applyFill="1" applyBorder="1" applyAlignment="1">
      <alignment horizontal="left" vertical="top"/>
    </xf>
    <xf numFmtId="0" fontId="51" fillId="11" borderId="4" xfId="0" applyFont="1" applyFill="1" applyBorder="1" applyAlignment="1">
      <alignment horizontal="left" vertical="top"/>
    </xf>
    <xf numFmtId="0" fontId="51" fillId="11" borderId="36" xfId="0" applyFont="1" applyFill="1" applyBorder="1" applyAlignment="1">
      <alignment horizontal="left" vertical="top"/>
    </xf>
    <xf numFmtId="0" fontId="51" fillId="11" borderId="45" xfId="0" applyNumberFormat="1" applyFont="1" applyFill="1" applyBorder="1" applyAlignment="1">
      <alignment horizontal="left" vertical="top" wrapText="1"/>
    </xf>
    <xf numFmtId="0" fontId="51" fillId="11" borderId="17" xfId="0" applyNumberFormat="1" applyFont="1" applyFill="1" applyBorder="1" applyAlignment="1">
      <alignment horizontal="left" vertical="top" wrapText="1"/>
    </xf>
    <xf numFmtId="0" fontId="51" fillId="11" borderId="46" xfId="0" applyNumberFormat="1" applyFont="1" applyFill="1" applyBorder="1" applyAlignment="1">
      <alignment horizontal="left" vertical="top" wrapText="1"/>
    </xf>
    <xf numFmtId="49" fontId="69" fillId="11" borderId="20" xfId="0" applyNumberFormat="1" applyFont="1" applyFill="1" applyBorder="1" applyAlignment="1">
      <alignment horizontal="left" vertical="top"/>
    </xf>
    <xf numFmtId="49" fontId="69" fillId="11" borderId="4" xfId="0" applyNumberFormat="1" applyFont="1" applyFill="1" applyBorder="1" applyAlignment="1">
      <alignment horizontal="left" vertical="top"/>
    </xf>
    <xf numFmtId="49" fontId="69" fillId="11" borderId="36" xfId="0" applyNumberFormat="1" applyFont="1" applyFill="1" applyBorder="1" applyAlignment="1">
      <alignment horizontal="left" vertical="top"/>
    </xf>
    <xf numFmtId="0" fontId="50" fillId="0" borderId="20" xfId="0" applyFont="1" applyFill="1" applyBorder="1" applyAlignment="1">
      <alignment horizontal="left" vertical="center"/>
    </xf>
    <xf numFmtId="0" fontId="50" fillId="0" borderId="4" xfId="0" applyFont="1" applyFill="1" applyBorder="1" applyAlignment="1">
      <alignment horizontal="left" vertical="center"/>
    </xf>
    <xf numFmtId="0" fontId="50" fillId="0" borderId="1" xfId="0" applyFont="1" applyFill="1" applyBorder="1" applyAlignment="1">
      <alignment horizontal="left" vertical="center"/>
    </xf>
    <xf numFmtId="0" fontId="50" fillId="0" borderId="5"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54" xfId="0" applyFont="1" applyFill="1" applyBorder="1" applyAlignment="1">
      <alignment horizontal="center" vertical="center"/>
    </xf>
    <xf numFmtId="0" fontId="50" fillId="0" borderId="26" xfId="0" applyFont="1" applyFill="1" applyBorder="1" applyAlignment="1">
      <alignment horizontal="center" vertical="center"/>
    </xf>
    <xf numFmtId="0" fontId="50" fillId="0" borderId="27" xfId="0" applyFont="1" applyFill="1" applyBorder="1" applyAlignment="1">
      <alignment horizontal="center" vertical="center"/>
    </xf>
    <xf numFmtId="0" fontId="50" fillId="0" borderId="57" xfId="0" applyFont="1" applyFill="1" applyBorder="1" applyAlignment="1">
      <alignment horizontal="center" vertical="center"/>
    </xf>
    <xf numFmtId="0" fontId="50" fillId="0" borderId="5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56" xfId="0" applyFont="1" applyFill="1" applyBorder="1" applyAlignment="1">
      <alignment horizontal="center" vertical="center"/>
    </xf>
    <xf numFmtId="0" fontId="51" fillId="11" borderId="11" xfId="0" applyNumberFormat="1" applyFont="1" applyFill="1" applyBorder="1" applyAlignment="1">
      <alignment horizontal="left" vertical="top" wrapText="1"/>
    </xf>
    <xf numFmtId="0" fontId="51" fillId="11" borderId="12" xfId="0" applyNumberFormat="1" applyFont="1" applyFill="1" applyBorder="1" applyAlignment="1">
      <alignment horizontal="left" vertical="top" wrapText="1"/>
    </xf>
    <xf numFmtId="0" fontId="51" fillId="11" borderId="13" xfId="0" applyNumberFormat="1" applyFont="1" applyFill="1" applyBorder="1" applyAlignment="1">
      <alignment horizontal="left" vertical="top" wrapText="1"/>
    </xf>
    <xf numFmtId="0" fontId="51" fillId="11" borderId="18" xfId="0" applyNumberFormat="1" applyFont="1" applyFill="1" applyBorder="1" applyAlignment="1">
      <alignment horizontal="left" vertical="top" wrapText="1"/>
    </xf>
    <xf numFmtId="0" fontId="51" fillId="11" borderId="2" xfId="0" applyNumberFormat="1" applyFont="1" applyFill="1" applyBorder="1" applyAlignment="1">
      <alignment horizontal="left" vertical="top" wrapText="1"/>
    </xf>
    <xf numFmtId="0" fontId="51" fillId="11" borderId="19" xfId="0" applyNumberFormat="1" applyFont="1" applyFill="1" applyBorder="1" applyAlignment="1">
      <alignment horizontal="left" vertical="top" wrapText="1"/>
    </xf>
    <xf numFmtId="0" fontId="51" fillId="11" borderId="33" xfId="0" applyNumberFormat="1" applyFont="1" applyFill="1" applyBorder="1" applyAlignment="1">
      <alignment horizontal="left" vertical="top" wrapText="1"/>
    </xf>
    <xf numFmtId="0" fontId="51" fillId="11" borderId="9" xfId="0" applyNumberFormat="1" applyFont="1" applyFill="1" applyBorder="1" applyAlignment="1">
      <alignment horizontal="left" vertical="top" wrapText="1"/>
    </xf>
    <xf numFmtId="0" fontId="51" fillId="11" borderId="34" xfId="0" applyNumberFormat="1" applyFont="1" applyFill="1" applyBorder="1" applyAlignment="1">
      <alignment horizontal="left" vertical="top" wrapText="1"/>
    </xf>
    <xf numFmtId="0" fontId="51" fillId="11" borderId="20" xfId="0" applyNumberFormat="1" applyFont="1" applyFill="1" applyBorder="1" applyAlignment="1">
      <alignment horizontal="left" vertical="top" wrapText="1"/>
    </xf>
    <xf numFmtId="0" fontId="51" fillId="11" borderId="4" xfId="0" applyNumberFormat="1" applyFont="1" applyFill="1" applyBorder="1" applyAlignment="1">
      <alignment horizontal="left" vertical="top" wrapText="1"/>
    </xf>
    <xf numFmtId="0" fontId="51" fillId="11" borderId="36" xfId="0" applyNumberFormat="1" applyFont="1" applyFill="1" applyBorder="1" applyAlignment="1">
      <alignment horizontal="left" vertical="top" wrapText="1"/>
    </xf>
    <xf numFmtId="0" fontId="50" fillId="0" borderId="8"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41" xfId="0" applyFont="1" applyBorder="1" applyAlignment="1">
      <alignment horizontal="center" vertical="center" wrapText="1"/>
    </xf>
    <xf numFmtId="0" fontId="45" fillId="6" borderId="0" xfId="5" applyFont="1" applyBorder="1" applyAlignment="1">
      <alignment horizontal="center" vertical="center"/>
    </xf>
    <xf numFmtId="0" fontId="46" fillId="14" borderId="0" xfId="4" applyFont="1" applyFill="1" applyBorder="1" applyAlignment="1">
      <alignment horizontal="center" vertical="center"/>
    </xf>
    <xf numFmtId="0" fontId="50" fillId="0" borderId="75"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77"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59" xfId="0" applyFont="1" applyBorder="1" applyAlignment="1">
      <alignment horizontal="center" vertical="center" wrapText="1"/>
    </xf>
    <xf numFmtId="1" fontId="2" fillId="15" borderId="20" xfId="8" applyNumberFormat="1" applyBorder="1" applyAlignment="1">
      <alignment horizontal="center" vertical="center"/>
    </xf>
    <xf numFmtId="1" fontId="2" fillId="15" borderId="36" xfId="8" applyNumberFormat="1" applyBorder="1" applyAlignment="1">
      <alignment horizontal="center" vertical="center"/>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5" fillId="0" borderId="17" xfId="0" applyFont="1" applyBorder="1" applyAlignment="1">
      <alignment horizontal="center" vertical="center"/>
    </xf>
    <xf numFmtId="0" fontId="55" fillId="0" borderId="39" xfId="0" applyFont="1" applyBorder="1" applyAlignment="1">
      <alignment horizontal="center" vertical="center"/>
    </xf>
    <xf numFmtId="0" fontId="50" fillId="0" borderId="34"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42" xfId="0" applyFont="1" applyBorder="1" applyAlignment="1">
      <alignment horizontal="center" vertical="center" wrapText="1"/>
    </xf>
    <xf numFmtId="0" fontId="58" fillId="0" borderId="52" xfId="0" applyFont="1" applyBorder="1"/>
    <xf numFmtId="1" fontId="88" fillId="15" borderId="20" xfId="8" applyNumberFormat="1" applyFont="1" applyBorder="1" applyAlignment="1">
      <alignment horizontal="center" vertical="center"/>
    </xf>
    <xf numFmtId="1" fontId="88" fillId="15" borderId="36" xfId="8" applyNumberFormat="1" applyFont="1" applyBorder="1" applyAlignment="1">
      <alignment horizontal="center" vertical="center"/>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81" xfId="0" applyFont="1" applyBorder="1" applyAlignment="1">
      <alignment horizontal="center" vertical="center" wrapText="1"/>
    </xf>
    <xf numFmtId="0" fontId="53" fillId="0" borderId="48" xfId="0" applyFont="1" applyFill="1" applyBorder="1" applyAlignment="1">
      <alignment horizontal="center" vertical="center" wrapText="1"/>
    </xf>
    <xf numFmtId="0" fontId="53" fillId="0" borderId="50" xfId="0" applyFont="1" applyFill="1" applyBorder="1" applyAlignment="1">
      <alignment horizontal="center" vertical="center" wrapText="1"/>
    </xf>
    <xf numFmtId="0" fontId="51" fillId="11" borderId="5" xfId="0" applyFont="1" applyFill="1" applyBorder="1" applyAlignment="1">
      <alignment horizontal="left" vertical="top" wrapText="1"/>
    </xf>
    <xf numFmtId="0" fontId="51" fillId="11" borderId="6" xfId="0" applyFont="1" applyFill="1" applyBorder="1" applyAlignment="1">
      <alignment horizontal="left" vertical="top" wrapText="1"/>
    </xf>
    <xf numFmtId="0" fontId="51" fillId="11" borderId="54" xfId="0" applyFont="1" applyFill="1" applyBorder="1" applyAlignment="1">
      <alignment horizontal="left" vertical="top" wrapText="1"/>
    </xf>
    <xf numFmtId="0" fontId="51" fillId="11" borderId="55" xfId="0" applyFont="1" applyFill="1" applyBorder="1" applyAlignment="1">
      <alignment horizontal="left" vertical="top" wrapText="1"/>
    </xf>
    <xf numFmtId="0" fontId="51" fillId="11" borderId="0" xfId="0" applyFont="1" applyFill="1" applyBorder="1" applyAlignment="1">
      <alignment horizontal="left" vertical="top" wrapText="1"/>
    </xf>
    <xf numFmtId="0" fontId="51" fillId="11" borderId="56" xfId="0" applyFont="1" applyFill="1" applyBorder="1" applyAlignment="1">
      <alignment horizontal="left" vertical="top" wrapText="1"/>
    </xf>
    <xf numFmtId="0" fontId="51" fillId="11" borderId="26" xfId="0" applyFont="1" applyFill="1" applyBorder="1" applyAlignment="1">
      <alignment horizontal="left" vertical="top" wrapText="1"/>
    </xf>
    <xf numFmtId="0" fontId="51" fillId="11" borderId="27" xfId="0" applyFont="1" applyFill="1" applyBorder="1" applyAlignment="1">
      <alignment horizontal="left" vertical="top" wrapText="1"/>
    </xf>
    <xf numFmtId="0" fontId="51" fillId="11" borderId="57" xfId="0" applyFont="1" applyFill="1" applyBorder="1" applyAlignment="1">
      <alignment horizontal="left" vertical="top" wrapText="1"/>
    </xf>
    <xf numFmtId="0" fontId="50" fillId="0" borderId="68" xfId="0" applyFont="1" applyFill="1" applyBorder="1" applyAlignment="1">
      <alignment horizontal="center"/>
    </xf>
    <xf numFmtId="0" fontId="50" fillId="0" borderId="69" xfId="0" applyFont="1" applyFill="1" applyBorder="1" applyAlignment="1">
      <alignment horizontal="center"/>
    </xf>
    <xf numFmtId="0" fontId="50" fillId="0" borderId="67" xfId="0" applyFont="1" applyFill="1" applyBorder="1" applyAlignment="1">
      <alignment horizontal="center"/>
    </xf>
    <xf numFmtId="0" fontId="50" fillId="0" borderId="33" xfId="0" applyFont="1" applyBorder="1" applyAlignment="1">
      <alignment horizontal="left" vertical="center"/>
    </xf>
    <xf numFmtId="0" fontId="50" fillId="0" borderId="9" xfId="0" applyFont="1" applyBorder="1" applyAlignment="1">
      <alignment horizontal="left" vertical="center"/>
    </xf>
    <xf numFmtId="0" fontId="50" fillId="0" borderId="34" xfId="0" applyFont="1" applyBorder="1" applyAlignment="1">
      <alignment horizontal="left" vertical="center"/>
    </xf>
    <xf numFmtId="0" fontId="50" fillId="0" borderId="20" xfId="0" applyFont="1" applyBorder="1" applyAlignment="1">
      <alignment horizontal="left" vertical="center"/>
    </xf>
    <xf numFmtId="0" fontId="50" fillId="0" borderId="4" xfId="0" applyFont="1" applyBorder="1" applyAlignment="1">
      <alignment horizontal="left" vertical="center"/>
    </xf>
    <xf numFmtId="0" fontId="50" fillId="0" borderId="36" xfId="0" applyFont="1" applyBorder="1" applyAlignment="1">
      <alignment horizontal="left" vertical="center"/>
    </xf>
    <xf numFmtId="0" fontId="50" fillId="0" borderId="20" xfId="0" applyFont="1" applyBorder="1" applyAlignment="1">
      <alignment horizontal="left" vertical="center" wrapText="1"/>
    </xf>
    <xf numFmtId="0" fontId="50" fillId="0" borderId="4" xfId="0" applyFont="1" applyBorder="1" applyAlignment="1">
      <alignment horizontal="left" vertical="center" wrapText="1"/>
    </xf>
    <xf numFmtId="0" fontId="50" fillId="0" borderId="36" xfId="0" applyFont="1" applyBorder="1" applyAlignment="1">
      <alignment horizontal="left" vertical="center" wrapText="1"/>
    </xf>
    <xf numFmtId="0" fontId="50" fillId="0" borderId="3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70" xfId="0" applyFont="1" applyBorder="1" applyAlignment="1">
      <alignment horizontal="center" vertical="center" wrapText="1"/>
    </xf>
    <xf numFmtId="0" fontId="53" fillId="0" borderId="47"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52" xfId="0" applyFont="1" applyBorder="1" applyAlignment="1">
      <alignment horizontal="center" vertical="center" wrapText="1"/>
    </xf>
    <xf numFmtId="0" fontId="50" fillId="0" borderId="46" xfId="0" applyFont="1" applyBorder="1" applyAlignment="1">
      <alignment horizontal="center" vertical="center"/>
    </xf>
    <xf numFmtId="0" fontId="50" fillId="0" borderId="42" xfId="0" applyFont="1" applyBorder="1" applyAlignment="1">
      <alignment horizontal="center" vertical="center"/>
    </xf>
    <xf numFmtId="49" fontId="55" fillId="0" borderId="17" xfId="0" applyNumberFormat="1" applyFont="1" applyBorder="1" applyAlignment="1">
      <alignment horizontal="center" vertical="center"/>
    </xf>
    <xf numFmtId="49" fontId="55" fillId="0" borderId="39" xfId="0" applyNumberFormat="1" applyFont="1" applyBorder="1" applyAlignment="1">
      <alignment horizontal="center" vertical="center"/>
    </xf>
    <xf numFmtId="0" fontId="50" fillId="0" borderId="44"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33" xfId="0" applyFont="1" applyFill="1" applyBorder="1" applyAlignment="1">
      <alignment horizontal="center" vertical="center"/>
    </xf>
    <xf numFmtId="0" fontId="53" fillId="0" borderId="9" xfId="0" applyFont="1" applyFill="1" applyBorder="1" applyAlignment="1">
      <alignment horizontal="center" vertical="center"/>
    </xf>
    <xf numFmtId="0" fontId="53" fillId="0" borderId="34" xfId="0" applyFont="1" applyFill="1" applyBorder="1" applyAlignment="1">
      <alignment horizontal="center" vertical="center"/>
    </xf>
    <xf numFmtId="0" fontId="53" fillId="0" borderId="33"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8" xfId="0" applyFont="1" applyFill="1" applyBorder="1" applyAlignment="1">
      <alignment horizontal="center" vertical="center" wrapText="1"/>
    </xf>
    <xf numFmtId="0" fontId="53" fillId="0" borderId="49" xfId="0" applyFont="1" applyFill="1" applyBorder="1" applyAlignment="1">
      <alignment horizontal="center" vertical="center" wrapText="1"/>
    </xf>
    <xf numFmtId="1" fontId="53" fillId="0" borderId="34" xfId="0" applyNumberFormat="1" applyFont="1" applyFill="1" applyBorder="1" applyAlignment="1">
      <alignment horizontal="center" vertical="center" wrapText="1"/>
    </xf>
    <xf numFmtId="1" fontId="53" fillId="0" borderId="43"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1" fillId="10" borderId="18" xfId="0" applyNumberFormat="1" applyFont="1" applyFill="1" applyBorder="1" applyAlignment="1">
      <alignment horizontal="center" vertical="center"/>
    </xf>
    <xf numFmtId="2" fontId="51" fillId="10" borderId="19" xfId="0" applyNumberFormat="1" applyFont="1" applyFill="1" applyBorder="1" applyAlignment="1">
      <alignment horizontal="center" vertical="center"/>
    </xf>
    <xf numFmtId="2" fontId="51" fillId="10" borderId="20" xfId="0" applyNumberFormat="1" applyFont="1" applyFill="1" applyBorder="1" applyAlignment="1">
      <alignment horizontal="center" vertical="center"/>
    </xf>
    <xf numFmtId="49" fontId="69" fillId="11" borderId="18" xfId="0" applyNumberFormat="1" applyFont="1" applyFill="1" applyBorder="1" applyAlignment="1">
      <alignment horizontal="left" vertical="top"/>
    </xf>
    <xf numFmtId="49" fontId="69" fillId="11" borderId="2" xfId="0" applyNumberFormat="1" applyFont="1" applyFill="1" applyBorder="1" applyAlignment="1">
      <alignment horizontal="left" vertical="top"/>
    </xf>
    <xf numFmtId="49" fontId="69" fillId="11" borderId="19" xfId="0" applyNumberFormat="1" applyFont="1" applyFill="1" applyBorder="1" applyAlignment="1">
      <alignment horizontal="left" vertical="top"/>
    </xf>
    <xf numFmtId="0" fontId="50" fillId="0" borderId="33"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42" xfId="0" applyFont="1" applyFill="1" applyBorder="1" applyAlignment="1">
      <alignment horizontal="center" vertical="center"/>
    </xf>
    <xf numFmtId="2" fontId="51" fillId="10" borderId="45" xfId="0" applyNumberFormat="1" applyFont="1" applyFill="1" applyBorder="1" applyAlignment="1">
      <alignment horizontal="center" vertical="center"/>
    </xf>
    <xf numFmtId="2" fontId="51" fillId="10" borderId="2" xfId="0" applyNumberFormat="1" applyFont="1" applyFill="1" applyBorder="1" applyAlignment="1">
      <alignment horizontal="center" vertical="center"/>
    </xf>
    <xf numFmtId="2" fontId="51" fillId="10" borderId="25" xfId="0" applyNumberFormat="1" applyFont="1" applyFill="1" applyBorder="1" applyAlignment="1">
      <alignment horizontal="center" vertical="center"/>
    </xf>
    <xf numFmtId="49" fontId="69" fillId="11" borderId="41" xfId="0" applyNumberFormat="1" applyFont="1" applyFill="1" applyBorder="1" applyAlignment="1">
      <alignment horizontal="left" vertical="top"/>
    </xf>
    <xf numFmtId="49" fontId="69" fillId="11" borderId="28" xfId="0" applyNumberFormat="1" applyFont="1" applyFill="1" applyBorder="1" applyAlignment="1">
      <alignment horizontal="left" vertical="top"/>
    </xf>
    <xf numFmtId="49" fontId="69" fillId="11" borderId="42" xfId="0" applyNumberFormat="1" applyFont="1" applyFill="1" applyBorder="1" applyAlignment="1">
      <alignment horizontal="left" vertical="top"/>
    </xf>
    <xf numFmtId="0" fontId="50" fillId="0" borderId="9" xfId="0" applyFont="1" applyFill="1" applyBorder="1" applyAlignment="1">
      <alignment horizontal="center" vertical="center"/>
    </xf>
    <xf numFmtId="0" fontId="50" fillId="0" borderId="28" xfId="0" applyFont="1" applyFill="1" applyBorder="1" applyAlignment="1">
      <alignment horizontal="center" vertical="center"/>
    </xf>
    <xf numFmtId="49" fontId="51" fillId="11" borderId="45" xfId="0" applyNumberFormat="1" applyFont="1" applyFill="1" applyBorder="1" applyAlignment="1">
      <alignment horizontal="left" vertical="top"/>
    </xf>
    <xf numFmtId="49" fontId="51" fillId="11" borderId="17" xfId="0" applyNumberFormat="1" applyFont="1" applyFill="1" applyBorder="1" applyAlignment="1">
      <alignment horizontal="left" vertical="top"/>
    </xf>
    <xf numFmtId="49" fontId="51" fillId="11" borderId="46" xfId="0" applyNumberFormat="1" applyFont="1" applyFill="1" applyBorder="1" applyAlignment="1">
      <alignment horizontal="left" vertical="top"/>
    </xf>
    <xf numFmtId="0" fontId="50" fillId="0" borderId="33" xfId="0" applyFont="1" applyBorder="1" applyAlignment="1">
      <alignment horizontal="center" vertical="center"/>
    </xf>
    <xf numFmtId="0" fontId="50" fillId="0" borderId="9" xfId="0" applyFont="1" applyBorder="1" applyAlignment="1">
      <alignment horizontal="center" vertical="center"/>
    </xf>
    <xf numFmtId="0" fontId="50" fillId="0" borderId="34" xfId="0" applyFont="1" applyBorder="1" applyAlignment="1">
      <alignment horizontal="center" vertical="center"/>
    </xf>
    <xf numFmtId="0" fontId="50" fillId="0" borderId="20" xfId="0" applyFont="1" applyBorder="1" applyAlignment="1">
      <alignment horizontal="center" vertical="center"/>
    </xf>
    <xf numFmtId="0" fontId="50" fillId="0" borderId="4" xfId="0" applyFont="1" applyBorder="1" applyAlignment="1">
      <alignment horizontal="center" vertical="center"/>
    </xf>
    <xf numFmtId="0" fontId="50" fillId="0" borderId="36" xfId="0" applyFont="1" applyBorder="1" applyAlignment="1">
      <alignment horizontal="center" vertical="center"/>
    </xf>
    <xf numFmtId="0" fontId="50" fillId="0" borderId="41" xfId="0" applyFont="1" applyBorder="1" applyAlignment="1">
      <alignment horizontal="center" vertical="center"/>
    </xf>
    <xf numFmtId="0" fontId="50" fillId="0" borderId="28" xfId="0" applyFont="1" applyBorder="1" applyAlignment="1">
      <alignment horizontal="center" vertical="center"/>
    </xf>
    <xf numFmtId="0" fontId="51" fillId="11" borderId="18" xfId="0" applyNumberFormat="1" applyFont="1" applyFill="1" applyBorder="1" applyAlignment="1">
      <alignment vertical="top" wrapText="1"/>
    </xf>
    <xf numFmtId="0" fontId="51" fillId="11" borderId="19" xfId="0" applyNumberFormat="1" applyFont="1" applyFill="1" applyBorder="1" applyAlignment="1">
      <alignment vertical="top" wrapText="1"/>
    </xf>
    <xf numFmtId="1" fontId="51" fillId="10" borderId="18" xfId="0" applyNumberFormat="1" applyFont="1" applyFill="1" applyBorder="1" applyAlignment="1">
      <alignment horizontal="center" vertical="center"/>
    </xf>
    <xf numFmtId="1" fontId="51" fillId="10" borderId="19" xfId="0" applyNumberFormat="1" applyFont="1" applyFill="1" applyBorder="1" applyAlignment="1">
      <alignment horizontal="center" vertical="center"/>
    </xf>
    <xf numFmtId="0" fontId="50" fillId="0" borderId="28" xfId="0" applyFont="1" applyBorder="1" applyAlignment="1">
      <alignment horizontal="center" vertical="center" wrapText="1"/>
    </xf>
    <xf numFmtId="0" fontId="51" fillId="11" borderId="18" xfId="0" applyNumberFormat="1" applyFont="1" applyFill="1" applyBorder="1" applyAlignment="1">
      <alignment vertical="top"/>
    </xf>
    <xf numFmtId="0" fontId="51" fillId="11" borderId="2" xfId="0" applyNumberFormat="1" applyFont="1" applyFill="1" applyBorder="1" applyAlignment="1">
      <alignment vertical="top"/>
    </xf>
    <xf numFmtId="0" fontId="51" fillId="11" borderId="19" xfId="0" applyNumberFormat="1" applyFont="1" applyFill="1" applyBorder="1" applyAlignment="1">
      <alignment vertical="top"/>
    </xf>
    <xf numFmtId="0" fontId="51" fillId="11" borderId="18" xfId="0" applyNumberFormat="1" applyFont="1" applyFill="1" applyBorder="1" applyAlignment="1">
      <alignment horizontal="center" vertical="top"/>
    </xf>
    <xf numFmtId="0" fontId="51" fillId="11" borderId="2" xfId="0" applyNumberFormat="1" applyFont="1" applyFill="1" applyBorder="1" applyAlignment="1">
      <alignment horizontal="center" vertical="top"/>
    </xf>
    <xf numFmtId="0" fontId="51" fillId="11" borderId="19" xfId="0" applyNumberFormat="1" applyFont="1" applyFill="1" applyBorder="1" applyAlignment="1">
      <alignment horizontal="center" vertical="top"/>
    </xf>
    <xf numFmtId="0" fontId="51" fillId="11" borderId="20" xfId="0" applyNumberFormat="1" applyFont="1" applyFill="1" applyBorder="1" applyAlignment="1">
      <alignment vertical="top"/>
    </xf>
    <xf numFmtId="0" fontId="51" fillId="11" borderId="4" xfId="0" applyNumberFormat="1" applyFont="1" applyFill="1" applyBorder="1" applyAlignment="1">
      <alignment vertical="top"/>
    </xf>
    <xf numFmtId="0" fontId="51" fillId="11" borderId="1" xfId="0" applyNumberFormat="1" applyFont="1" applyFill="1" applyBorder="1" applyAlignment="1">
      <alignment vertical="top"/>
    </xf>
    <xf numFmtId="0" fontId="61" fillId="0" borderId="47" xfId="0" applyFont="1" applyBorder="1" applyAlignment="1">
      <alignment horizontal="center" vertical="center" wrapText="1"/>
    </xf>
    <xf numFmtId="0" fontId="61" fillId="0" borderId="43" xfId="0" applyFont="1" applyBorder="1" applyAlignment="1">
      <alignment horizontal="center" vertical="center" wrapText="1"/>
    </xf>
    <xf numFmtId="0" fontId="51" fillId="11" borderId="45" xfId="0" applyNumberFormat="1" applyFont="1" applyFill="1" applyBorder="1" applyAlignment="1">
      <alignment horizontal="center" vertical="top"/>
    </xf>
    <xf numFmtId="0" fontId="51" fillId="11" borderId="17" xfId="0" applyNumberFormat="1" applyFont="1" applyFill="1" applyBorder="1" applyAlignment="1">
      <alignment horizontal="center" vertical="top"/>
    </xf>
    <xf numFmtId="0" fontId="51" fillId="11" borderId="46" xfId="0" applyNumberFormat="1" applyFont="1" applyFill="1" applyBorder="1" applyAlignment="1">
      <alignment horizontal="center" vertical="top"/>
    </xf>
    <xf numFmtId="0" fontId="51" fillId="11" borderId="11" xfId="0" applyNumberFormat="1" applyFont="1" applyFill="1" applyBorder="1" applyAlignment="1">
      <alignment horizontal="center" vertical="top"/>
    </xf>
    <xf numFmtId="0" fontId="51" fillId="11" borderId="12" xfId="0" applyNumberFormat="1" applyFont="1" applyFill="1" applyBorder="1" applyAlignment="1">
      <alignment horizontal="center" vertical="top"/>
    </xf>
    <xf numFmtId="0" fontId="51" fillId="11" borderId="13" xfId="0" applyNumberFormat="1" applyFont="1" applyFill="1" applyBorder="1" applyAlignment="1">
      <alignment horizontal="center" vertical="top"/>
    </xf>
    <xf numFmtId="0" fontId="57" fillId="9" borderId="0" xfId="2" applyFont="1" applyFill="1" applyAlignment="1">
      <alignment horizontal="center" vertical="center"/>
    </xf>
    <xf numFmtId="0" fontId="51" fillId="11" borderId="41" xfId="0" applyNumberFormat="1" applyFont="1" applyFill="1" applyBorder="1" applyAlignment="1">
      <alignment vertical="top"/>
    </xf>
    <xf numFmtId="0" fontId="51" fillId="11" borderId="28" xfId="0" applyNumberFormat="1" applyFont="1" applyFill="1" applyBorder="1" applyAlignment="1">
      <alignment vertical="top"/>
    </xf>
    <xf numFmtId="0" fontId="51" fillId="11" borderId="29" xfId="0" applyNumberFormat="1" applyFont="1" applyFill="1" applyBorder="1" applyAlignment="1">
      <alignment vertical="top"/>
    </xf>
    <xf numFmtId="0" fontId="49" fillId="9" borderId="0" xfId="1" applyFont="1" applyFill="1" applyBorder="1" applyAlignment="1">
      <alignment horizontal="left" vertical="center"/>
    </xf>
    <xf numFmtId="0" fontId="51" fillId="11" borderId="45" xfId="0" applyNumberFormat="1" applyFont="1" applyFill="1" applyBorder="1" applyAlignment="1">
      <alignment vertical="top"/>
    </xf>
    <xf numFmtId="0" fontId="51" fillId="11" borderId="17" xfId="0" applyNumberFormat="1" applyFont="1" applyFill="1" applyBorder="1" applyAlignment="1">
      <alignment vertical="top"/>
    </xf>
    <xf numFmtId="0" fontId="51" fillId="11" borderId="25" xfId="0" applyNumberFormat="1" applyFont="1" applyFill="1" applyBorder="1" applyAlignment="1">
      <alignment vertical="top"/>
    </xf>
    <xf numFmtId="0" fontId="51" fillId="11" borderId="20" xfId="0" applyNumberFormat="1" applyFont="1" applyFill="1" applyBorder="1" applyAlignment="1">
      <alignment horizontal="left" vertical="top"/>
    </xf>
    <xf numFmtId="0" fontId="51" fillId="11" borderId="4" xfId="0" applyNumberFormat="1" applyFont="1" applyFill="1" applyBorder="1" applyAlignment="1">
      <alignment horizontal="left" vertical="top"/>
    </xf>
    <xf numFmtId="0" fontId="51" fillId="11" borderId="36" xfId="0" applyNumberFormat="1" applyFont="1" applyFill="1" applyBorder="1" applyAlignment="1">
      <alignment horizontal="left" vertical="top"/>
    </xf>
    <xf numFmtId="2" fontId="51" fillId="10" borderId="11" xfId="0" applyNumberFormat="1" applyFont="1" applyFill="1" applyBorder="1" applyAlignment="1">
      <alignment horizontal="center" vertical="center"/>
    </xf>
    <xf numFmtId="2" fontId="51" fillId="10" borderId="13" xfId="0" applyNumberFormat="1" applyFont="1" applyFill="1" applyBorder="1" applyAlignment="1">
      <alignment horizontal="center" vertical="center"/>
    </xf>
    <xf numFmtId="2" fontId="51" fillId="10" borderId="29"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51" fillId="11" borderId="41" xfId="0" applyNumberFormat="1" applyFont="1" applyFill="1" applyBorder="1" applyAlignment="1">
      <alignment vertical="top" wrapText="1"/>
    </xf>
    <xf numFmtId="0" fontId="65" fillId="11" borderId="29" xfId="0" applyNumberFormat="1" applyFont="1" applyFill="1" applyBorder="1" applyAlignment="1">
      <alignment vertical="top" wrapText="1"/>
    </xf>
    <xf numFmtId="0" fontId="65" fillId="11" borderId="42" xfId="0" applyNumberFormat="1" applyFont="1" applyFill="1" applyBorder="1" applyAlignment="1">
      <alignment vertical="top" wrapText="1"/>
    </xf>
    <xf numFmtId="1" fontId="51" fillId="10" borderId="44" xfId="0" applyNumberFormat="1" applyFont="1" applyFill="1" applyBorder="1" applyAlignment="1">
      <alignment horizontal="center" vertical="center"/>
    </xf>
    <xf numFmtId="1" fontId="51" fillId="10" borderId="29" xfId="0" applyNumberFormat="1" applyFont="1" applyFill="1" applyBorder="1" applyAlignment="1">
      <alignment horizontal="center" vertical="center"/>
    </xf>
    <xf numFmtId="0" fontId="51" fillId="11" borderId="41" xfId="0" applyNumberFormat="1" applyFont="1" applyFill="1" applyBorder="1" applyAlignment="1">
      <alignment horizontal="left" vertical="top"/>
    </xf>
    <xf numFmtId="0" fontId="51" fillId="11" borderId="28" xfId="0" applyNumberFormat="1" applyFont="1" applyFill="1" applyBorder="1" applyAlignment="1">
      <alignment horizontal="left" vertical="top"/>
    </xf>
    <xf numFmtId="0" fontId="51" fillId="11" borderId="42" xfId="0" applyNumberFormat="1" applyFont="1" applyFill="1" applyBorder="1" applyAlignment="1">
      <alignment horizontal="left" vertical="top"/>
    </xf>
    <xf numFmtId="0" fontId="17" fillId="0" borderId="0" xfId="0" applyFont="1" applyFill="1" applyBorder="1" applyAlignment="1">
      <alignment horizontal="center" vertical="center"/>
    </xf>
    <xf numFmtId="0" fontId="51" fillId="11" borderId="3" xfId="0" applyNumberFormat="1" applyFont="1" applyFill="1" applyBorder="1" applyAlignment="1">
      <alignment horizontal="left" vertical="top" wrapText="1"/>
    </xf>
    <xf numFmtId="0" fontId="51" fillId="11" borderId="1" xfId="0" applyNumberFormat="1" applyFont="1" applyFill="1" applyBorder="1" applyAlignment="1">
      <alignment horizontal="left" vertical="top" wrapText="1"/>
    </xf>
    <xf numFmtId="0" fontId="50" fillId="0" borderId="12"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1" xfId="0" applyFont="1" applyBorder="1" applyAlignment="1">
      <alignment horizontal="center" vertical="center" wrapText="1"/>
    </xf>
    <xf numFmtId="0" fontId="51" fillId="11" borderId="30" xfId="0" applyNumberFormat="1" applyFont="1" applyFill="1" applyBorder="1" applyAlignment="1">
      <alignment horizontal="left" vertical="top" wrapText="1"/>
    </xf>
    <xf numFmtId="0" fontId="51" fillId="11" borderId="31" xfId="0" applyNumberFormat="1" applyFont="1" applyFill="1" applyBorder="1" applyAlignment="1">
      <alignment horizontal="left" vertical="top" wrapText="1"/>
    </xf>
    <xf numFmtId="0" fontId="51" fillId="11" borderId="32" xfId="0" applyNumberFormat="1" applyFont="1" applyFill="1" applyBorder="1" applyAlignment="1">
      <alignment horizontal="left" vertical="top" wrapText="1"/>
    </xf>
    <xf numFmtId="0" fontId="51" fillId="11" borderId="33" xfId="0" applyNumberFormat="1" applyFont="1" applyFill="1" applyBorder="1" applyAlignment="1">
      <alignment horizontal="center" vertical="top"/>
    </xf>
    <xf numFmtId="0" fontId="51" fillId="11" borderId="9" xfId="0" applyNumberFormat="1" applyFont="1" applyFill="1" applyBorder="1" applyAlignment="1">
      <alignment horizontal="center" vertical="top"/>
    </xf>
    <xf numFmtId="0" fontId="51" fillId="11" borderId="10" xfId="0" applyNumberFormat="1" applyFont="1" applyFill="1" applyBorder="1" applyAlignment="1">
      <alignment horizontal="center" vertical="top"/>
    </xf>
    <xf numFmtId="0" fontId="50" fillId="0" borderId="10" xfId="0" applyFont="1" applyFill="1" applyBorder="1" applyAlignment="1">
      <alignment horizontal="center" vertical="center"/>
    </xf>
    <xf numFmtId="0" fontId="50" fillId="0" borderId="29" xfId="0" applyFont="1" applyFill="1" applyBorder="1" applyAlignment="1">
      <alignment horizontal="center" vertical="center"/>
    </xf>
    <xf numFmtId="0" fontId="60" fillId="9" borderId="27" xfId="1" applyFont="1" applyFill="1" applyBorder="1" applyAlignment="1">
      <alignment horizontal="left" vertical="center"/>
    </xf>
    <xf numFmtId="0" fontId="51" fillId="11" borderId="45" xfId="0" applyNumberFormat="1" applyFont="1" applyFill="1" applyBorder="1" applyAlignment="1">
      <alignment vertical="top" wrapText="1"/>
    </xf>
    <xf numFmtId="0" fontId="65" fillId="11" borderId="46" xfId="0" applyNumberFormat="1" applyFont="1" applyFill="1" applyBorder="1" applyAlignment="1">
      <alignment vertical="top" wrapText="1"/>
    </xf>
    <xf numFmtId="1" fontId="51" fillId="10" borderId="16" xfId="0" applyNumberFormat="1" applyFont="1" applyFill="1" applyBorder="1" applyAlignment="1">
      <alignment horizontal="center" vertical="center"/>
    </xf>
    <xf numFmtId="1" fontId="51" fillId="10" borderId="25" xfId="0" applyNumberFormat="1" applyFont="1" applyFill="1" applyBorder="1" applyAlignment="1">
      <alignment horizontal="center" vertical="center"/>
    </xf>
    <xf numFmtId="0" fontId="65" fillId="11" borderId="25" xfId="0" applyNumberFormat="1" applyFont="1" applyFill="1" applyBorder="1" applyAlignment="1">
      <alignment vertical="top" wrapText="1"/>
    </xf>
    <xf numFmtId="0" fontId="51" fillId="11" borderId="44" xfId="0" applyFont="1" applyFill="1" applyBorder="1" applyAlignment="1">
      <alignment horizontal="left" vertical="top"/>
    </xf>
    <xf numFmtId="0" fontId="51" fillId="11" borderId="28" xfId="0" applyFont="1" applyFill="1" applyBorder="1" applyAlignment="1">
      <alignment horizontal="left" vertical="top"/>
    </xf>
    <xf numFmtId="0" fontId="51" fillId="11" borderId="42" xfId="0" applyFont="1" applyFill="1" applyBorder="1" applyAlignment="1">
      <alignment horizontal="left" vertical="top"/>
    </xf>
    <xf numFmtId="0" fontId="61" fillId="0" borderId="75" xfId="0" applyFont="1" applyBorder="1" applyAlignment="1">
      <alignment horizontal="center" vertical="center" wrapText="1"/>
    </xf>
    <xf numFmtId="0" fontId="61" fillId="0" borderId="76"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49" fontId="69" fillId="11" borderId="45" xfId="0" applyNumberFormat="1" applyFont="1" applyFill="1" applyBorder="1" applyAlignment="1">
      <alignment horizontal="left" vertical="top"/>
    </xf>
    <xf numFmtId="49" fontId="69" fillId="11" borderId="17" xfId="0" applyNumberFormat="1" applyFont="1" applyFill="1" applyBorder="1" applyAlignment="1">
      <alignment horizontal="left" vertical="top"/>
    </xf>
    <xf numFmtId="49" fontId="69" fillId="11" borderId="46" xfId="0" applyNumberFormat="1" applyFont="1" applyFill="1" applyBorder="1" applyAlignment="1">
      <alignment horizontal="left" vertical="top"/>
    </xf>
    <xf numFmtId="0" fontId="50" fillId="0" borderId="40" xfId="0" applyFont="1" applyBorder="1" applyAlignment="1">
      <alignment horizontal="center" vertical="center" wrapText="1"/>
    </xf>
    <xf numFmtId="0" fontId="51" fillId="11" borderId="41" xfId="0" applyNumberFormat="1" applyFont="1" applyFill="1" applyBorder="1" applyAlignment="1">
      <alignment horizontal="left" vertical="top" wrapText="1"/>
    </xf>
    <xf numFmtId="0" fontId="51" fillId="11" borderId="28" xfId="0" applyNumberFormat="1" applyFont="1" applyFill="1" applyBorder="1" applyAlignment="1">
      <alignment horizontal="left" vertical="top" wrapText="1"/>
    </xf>
    <xf numFmtId="0" fontId="51" fillId="11" borderId="42" xfId="0" applyNumberFormat="1" applyFont="1" applyFill="1" applyBorder="1" applyAlignment="1">
      <alignment horizontal="left" vertical="top" wrapText="1"/>
    </xf>
    <xf numFmtId="0" fontId="50" fillId="0" borderId="35" xfId="0" applyFont="1" applyFill="1" applyBorder="1" applyAlignment="1">
      <alignment horizontal="center" vertical="center" textRotation="90" wrapText="1"/>
    </xf>
    <xf numFmtId="0" fontId="50" fillId="0" borderId="37" xfId="0" applyFont="1" applyFill="1" applyBorder="1" applyAlignment="1">
      <alignment horizontal="center" vertical="center" textRotation="90" wrapText="1"/>
    </xf>
    <xf numFmtId="0" fontId="50" fillId="0" borderId="70" xfId="0" applyFont="1" applyFill="1" applyBorder="1" applyAlignment="1">
      <alignment horizontal="center" vertical="center" textRotation="90" wrapText="1"/>
    </xf>
    <xf numFmtId="0" fontId="55" fillId="0" borderId="46" xfId="0" applyFont="1" applyBorder="1" applyAlignment="1">
      <alignment horizontal="center" vertical="center"/>
    </xf>
    <xf numFmtId="0" fontId="55" fillId="0" borderId="40" xfId="0" applyFont="1" applyBorder="1" applyAlignment="1">
      <alignment horizontal="center" vertical="center"/>
    </xf>
    <xf numFmtId="0" fontId="55" fillId="0" borderId="8" xfId="0" applyFont="1" applyBorder="1" applyAlignment="1">
      <alignment horizontal="center" vertical="center" wrapText="1"/>
    </xf>
    <xf numFmtId="0" fontId="55" fillId="0" borderId="51" xfId="0" applyFont="1" applyBorder="1" applyAlignment="1">
      <alignment horizontal="center" vertical="center" wrapText="1"/>
    </xf>
    <xf numFmtId="0" fontId="50" fillId="0" borderId="18" xfId="0" applyFont="1" applyBorder="1" applyAlignment="1">
      <alignment horizontal="left"/>
    </xf>
    <xf numFmtId="0" fontId="50" fillId="0" borderId="2" xfId="0" applyFont="1" applyBorder="1" applyAlignment="1">
      <alignment horizontal="left"/>
    </xf>
    <xf numFmtId="0" fontId="50" fillId="0" borderId="19" xfId="0" applyFont="1" applyBorder="1" applyAlignment="1">
      <alignment horizontal="left"/>
    </xf>
    <xf numFmtId="0" fontId="50" fillId="0" borderId="30" xfId="0" applyFont="1" applyBorder="1" applyAlignment="1">
      <alignment horizontal="left"/>
    </xf>
    <xf numFmtId="0" fontId="50" fillId="0" borderId="31" xfId="0" applyFont="1" applyBorder="1" applyAlignment="1">
      <alignment horizontal="left"/>
    </xf>
    <xf numFmtId="0" fontId="50" fillId="0" borderId="32" xfId="0" applyFont="1" applyBorder="1" applyAlignment="1">
      <alignment horizontal="left"/>
    </xf>
    <xf numFmtId="0" fontId="69" fillId="11" borderId="41" xfId="0" applyFont="1" applyFill="1" applyBorder="1" applyAlignment="1">
      <alignment horizontal="center" vertical="top" wrapText="1"/>
    </xf>
    <xf numFmtId="0" fontId="69" fillId="11" borderId="28" xfId="0" applyFont="1" applyFill="1" applyBorder="1" applyAlignment="1">
      <alignment horizontal="center" vertical="top" wrapText="1"/>
    </xf>
    <xf numFmtId="0" fontId="69" fillId="11" borderId="29" xfId="0" applyFont="1" applyFill="1" applyBorder="1" applyAlignment="1">
      <alignment horizontal="center" vertical="top" wrapText="1"/>
    </xf>
    <xf numFmtId="9" fontId="50" fillId="0" borderId="39" xfId="0" applyNumberFormat="1" applyFont="1" applyBorder="1" applyAlignment="1">
      <alignment horizontal="center" vertical="center"/>
    </xf>
    <xf numFmtId="9" fontId="50" fillId="0" borderId="49" xfId="0" applyNumberFormat="1" applyFont="1" applyBorder="1" applyAlignment="1">
      <alignment horizontal="center" vertical="center"/>
    </xf>
    <xf numFmtId="9" fontId="50" fillId="0" borderId="51" xfId="0" applyNumberFormat="1" applyFont="1" applyBorder="1" applyAlignment="1">
      <alignment horizontal="center" vertical="center"/>
    </xf>
    <xf numFmtId="0" fontId="50" fillId="0" borderId="52" xfId="0" applyFont="1" applyBorder="1" applyAlignment="1">
      <alignment horizontal="center" vertical="center" wrapText="1"/>
    </xf>
    <xf numFmtId="0" fontId="50" fillId="0" borderId="11" xfId="0" applyFont="1" applyBorder="1" applyAlignment="1">
      <alignment horizontal="center" vertical="center"/>
    </xf>
    <xf numFmtId="0" fontId="58" fillId="0" borderId="12" xfId="0" applyFont="1" applyBorder="1"/>
    <xf numFmtId="0" fontId="58" fillId="0" borderId="13" xfId="0" applyFont="1" applyBorder="1"/>
    <xf numFmtId="9" fontId="50" fillId="0" borderId="23" xfId="0" applyNumberFormat="1" applyFont="1" applyBorder="1" applyAlignment="1">
      <alignment horizontal="center" vertical="center"/>
    </xf>
    <xf numFmtId="9" fontId="50" fillId="0" borderId="77" xfId="0" applyNumberFormat="1" applyFont="1" applyBorder="1" applyAlignment="1">
      <alignment horizontal="center" vertical="center"/>
    </xf>
    <xf numFmtId="9" fontId="50" fillId="0" borderId="73" xfId="0" applyNumberFormat="1" applyFont="1" applyBorder="1" applyAlignment="1">
      <alignment horizontal="center" vertical="center"/>
    </xf>
    <xf numFmtId="0" fontId="50" fillId="0" borderId="41" xfId="0" applyFont="1" applyFill="1" applyBorder="1" applyAlignment="1">
      <alignment vertical="center"/>
    </xf>
    <xf numFmtId="0" fontId="50" fillId="0" borderId="28" xfId="0" applyFont="1" applyFill="1" applyBorder="1" applyAlignment="1">
      <alignment vertical="center"/>
    </xf>
    <xf numFmtId="0" fontId="50" fillId="0" borderId="29" xfId="0" applyFont="1" applyFill="1" applyBorder="1" applyAlignment="1">
      <alignment vertical="center"/>
    </xf>
    <xf numFmtId="0" fontId="49" fillId="9" borderId="0" xfId="1"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56"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57" xfId="0" applyFont="1" applyFill="1" applyBorder="1" applyAlignment="1">
      <alignment horizontal="center" vertical="center" wrapText="1"/>
    </xf>
    <xf numFmtId="0" fontId="69" fillId="11" borderId="5" xfId="0" applyFont="1" applyFill="1" applyBorder="1" applyAlignment="1">
      <alignment horizontal="center" vertical="top" wrapText="1"/>
    </xf>
    <xf numFmtId="0" fontId="69" fillId="11" borderId="6" xfId="0" applyFont="1" applyFill="1" applyBorder="1" applyAlignment="1">
      <alignment horizontal="center" vertical="top" wrapText="1"/>
    </xf>
    <xf numFmtId="0" fontId="69" fillId="11" borderId="54" xfId="0" applyFont="1" applyFill="1" applyBorder="1" applyAlignment="1">
      <alignment horizontal="center" vertical="top" wrapText="1"/>
    </xf>
    <xf numFmtId="0" fontId="50" fillId="0" borderId="35" xfId="0" applyFont="1" applyBorder="1" applyAlignment="1">
      <alignment horizontal="center" vertical="center"/>
    </xf>
    <xf numFmtId="0" fontId="50" fillId="0" borderId="37" xfId="0" applyFont="1" applyBorder="1" applyAlignment="1">
      <alignment horizontal="center" vertical="center"/>
    </xf>
    <xf numFmtId="0" fontId="50" fillId="0" borderId="71" xfId="0" applyFont="1" applyBorder="1" applyAlignment="1">
      <alignment horizontal="center" vertical="center"/>
    </xf>
    <xf numFmtId="0" fontId="50" fillId="0" borderId="66" xfId="0" applyFont="1" applyBorder="1" applyAlignment="1">
      <alignment horizontal="center" vertical="center"/>
    </xf>
    <xf numFmtId="0" fontId="50" fillId="0" borderId="10" xfId="0" applyFont="1" applyBorder="1" applyAlignment="1">
      <alignment horizontal="center" vertical="center"/>
    </xf>
    <xf numFmtId="0" fontId="50" fillId="0" borderId="3" xfId="0" applyFont="1" applyBorder="1" applyAlignment="1">
      <alignment horizontal="center" vertical="center"/>
    </xf>
    <xf numFmtId="0" fontId="50" fillId="0" borderId="1"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38" xfId="0" applyFont="1" applyBorder="1" applyAlignment="1">
      <alignment horizontal="center" vertical="center"/>
    </xf>
    <xf numFmtId="0" fontId="50" fillId="0" borderId="40" xfId="0" applyFont="1" applyBorder="1" applyAlignment="1">
      <alignment horizontal="center" vertical="center"/>
    </xf>
    <xf numFmtId="49" fontId="50" fillId="0" borderId="45" xfId="0" applyNumberFormat="1" applyFont="1" applyBorder="1" applyAlignment="1">
      <alignment horizontal="center" vertical="center"/>
    </xf>
    <xf numFmtId="49" fontId="50" fillId="0" borderId="46" xfId="0" applyNumberFormat="1" applyFont="1" applyBorder="1" applyAlignment="1">
      <alignment horizontal="center" vertical="center"/>
    </xf>
    <xf numFmtId="49" fontId="50" fillId="0" borderId="20" xfId="0" applyNumberFormat="1" applyFont="1" applyBorder="1" applyAlignment="1">
      <alignment horizontal="center" vertical="center"/>
    </xf>
    <xf numFmtId="49" fontId="50" fillId="0" borderId="36" xfId="0" applyNumberFormat="1" applyFont="1" applyBorder="1" applyAlignment="1">
      <alignment horizontal="center" vertical="center"/>
    </xf>
    <xf numFmtId="49" fontId="50" fillId="0" borderId="41" xfId="0" applyNumberFormat="1" applyFont="1" applyBorder="1" applyAlignment="1">
      <alignment horizontal="center" vertical="center"/>
    </xf>
    <xf numFmtId="49" fontId="50" fillId="0" borderId="42" xfId="0" applyNumberFormat="1" applyFont="1" applyBorder="1" applyAlignment="1">
      <alignment horizontal="center" vertical="center"/>
    </xf>
    <xf numFmtId="0" fontId="50" fillId="0" borderId="11" xfId="0" applyFont="1" applyBorder="1" applyAlignment="1">
      <alignment horizontal="left"/>
    </xf>
    <xf numFmtId="0" fontId="50" fillId="0" borderId="12" xfId="0" applyFont="1" applyBorder="1" applyAlignment="1">
      <alignment horizontal="left"/>
    </xf>
    <xf numFmtId="0" fontId="50" fillId="0" borderId="13" xfId="0" applyFont="1" applyBorder="1" applyAlignment="1">
      <alignment horizontal="left"/>
    </xf>
    <xf numFmtId="0" fontId="50" fillId="0" borderId="21" xfId="0" applyFont="1" applyBorder="1" applyAlignment="1">
      <alignment horizontal="left"/>
    </xf>
    <xf numFmtId="0" fontId="50" fillId="0" borderId="22" xfId="0" applyFont="1" applyBorder="1" applyAlignment="1">
      <alignment horizontal="left"/>
    </xf>
    <xf numFmtId="0" fontId="50" fillId="0" borderId="81" xfId="0" applyFont="1" applyBorder="1" applyAlignment="1">
      <alignment horizontal="left"/>
    </xf>
    <xf numFmtId="0" fontId="50" fillId="0" borderId="41" xfId="0" applyFont="1" applyBorder="1" applyAlignment="1">
      <alignment horizontal="left"/>
    </xf>
    <xf numFmtId="0" fontId="50" fillId="0" borderId="28" xfId="0" applyFont="1" applyBorder="1" applyAlignment="1">
      <alignment horizontal="left"/>
    </xf>
    <xf numFmtId="0" fontId="50" fillId="0" borderId="42" xfId="0" applyFont="1" applyBorder="1" applyAlignment="1">
      <alignment horizontal="left"/>
    </xf>
    <xf numFmtId="0" fontId="50" fillId="0" borderId="5" xfId="0" applyFont="1" applyBorder="1" applyAlignment="1">
      <alignment horizontal="left" vertical="center" wrapText="1"/>
    </xf>
    <xf numFmtId="0" fontId="50" fillId="0" borderId="54" xfId="0" applyFont="1" applyBorder="1" applyAlignment="1">
      <alignment horizontal="left" vertical="center" wrapText="1"/>
    </xf>
    <xf numFmtId="0" fontId="50" fillId="0" borderId="55" xfId="0" applyFont="1" applyBorder="1" applyAlignment="1">
      <alignment horizontal="left" vertical="center" wrapText="1"/>
    </xf>
    <xf numFmtId="0" fontId="50" fillId="0" borderId="56" xfId="0" applyFont="1" applyBorder="1" applyAlignment="1">
      <alignment horizontal="left" vertical="center" wrapText="1"/>
    </xf>
    <xf numFmtId="0" fontId="50" fillId="0" borderId="26" xfId="0" applyFont="1" applyBorder="1" applyAlignment="1">
      <alignment horizontal="left" vertical="center" wrapText="1"/>
    </xf>
    <xf numFmtId="0" fontId="50" fillId="0" borderId="57" xfId="0" applyFont="1" applyBorder="1" applyAlignment="1">
      <alignment horizontal="left" vertical="center" wrapText="1"/>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55" xfId="0" applyFont="1" applyBorder="1" applyAlignment="1">
      <alignment horizontal="center" vertical="center"/>
    </xf>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48" xfId="0" applyFont="1" applyBorder="1" applyAlignment="1">
      <alignment horizontal="center" vertical="center"/>
    </xf>
    <xf numFmtId="0" fontId="50" fillId="0" borderId="50" xfId="0" applyFont="1" applyBorder="1" applyAlignment="1">
      <alignment horizontal="center" vertical="center"/>
    </xf>
    <xf numFmtId="0" fontId="50" fillId="0" borderId="53" xfId="0" applyFont="1" applyBorder="1" applyAlignment="1">
      <alignment horizontal="center" vertical="center"/>
    </xf>
    <xf numFmtId="0" fontId="56" fillId="0" borderId="0" xfId="0" applyFont="1" applyBorder="1" applyAlignment="1">
      <alignment horizontal="center" vertical="top" wrapText="1"/>
    </xf>
    <xf numFmtId="0" fontId="56" fillId="0" borderId="27" xfId="0" applyFont="1" applyBorder="1" applyAlignment="1">
      <alignment horizontal="center"/>
    </xf>
    <xf numFmtId="0" fontId="50" fillId="0" borderId="14" xfId="0" applyFont="1" applyBorder="1" applyAlignment="1">
      <alignment horizontal="left"/>
    </xf>
    <xf numFmtId="0" fontId="50" fillId="0" borderId="15" xfId="0" applyFont="1" applyBorder="1" applyAlignment="1">
      <alignment horizontal="left"/>
    </xf>
    <xf numFmtId="0" fontId="50" fillId="0" borderId="65" xfId="0" applyFont="1" applyBorder="1" applyAlignment="1">
      <alignment horizontal="left"/>
    </xf>
    <xf numFmtId="0" fontId="50" fillId="0" borderId="45" xfId="0" applyFont="1" applyBorder="1" applyAlignment="1">
      <alignment horizontal="center" vertical="center"/>
    </xf>
    <xf numFmtId="0" fontId="50" fillId="0" borderId="72" xfId="0" applyFont="1" applyBorder="1" applyAlignment="1">
      <alignment horizontal="center" vertical="center"/>
    </xf>
    <xf numFmtId="0" fontId="56" fillId="0" borderId="0" xfId="0" applyFont="1" applyBorder="1" applyAlignment="1">
      <alignment horizontal="center"/>
    </xf>
    <xf numFmtId="0" fontId="50" fillId="0" borderId="70" xfId="0" applyFont="1" applyBorder="1" applyAlignment="1">
      <alignment horizontal="center" vertical="center"/>
    </xf>
    <xf numFmtId="49" fontId="18" fillId="0" borderId="0" xfId="0" applyNumberFormat="1" applyFont="1" applyFill="1" applyBorder="1" applyAlignment="1">
      <alignment horizontal="left" vertical="top"/>
    </xf>
    <xf numFmtId="0" fontId="50" fillId="0" borderId="66"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9" xfId="0" applyFont="1" applyBorder="1" applyAlignment="1">
      <alignment horizontal="center" vertical="center" wrapText="1"/>
    </xf>
    <xf numFmtId="0" fontId="51" fillId="11" borderId="41" xfId="0" applyNumberFormat="1" applyFont="1" applyFill="1" applyBorder="1" applyAlignment="1">
      <alignment horizontal="center" vertical="top"/>
    </xf>
    <xf numFmtId="0" fontId="51" fillId="11" borderId="28" xfId="0" applyNumberFormat="1" applyFont="1" applyFill="1" applyBorder="1" applyAlignment="1">
      <alignment horizontal="center" vertical="top"/>
    </xf>
    <xf numFmtId="0" fontId="51" fillId="11" borderId="29" xfId="0" applyNumberFormat="1" applyFont="1" applyFill="1" applyBorder="1" applyAlignment="1">
      <alignment horizontal="center" vertical="top"/>
    </xf>
    <xf numFmtId="0" fontId="50" fillId="0" borderId="13"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66"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50" fillId="0" borderId="42" xfId="0" applyFont="1" applyFill="1" applyBorder="1" applyAlignment="1">
      <alignment horizontal="center" vertical="center" wrapText="1"/>
    </xf>
    <xf numFmtId="0" fontId="60" fillId="9" borderId="27" xfId="0" applyFont="1" applyFill="1" applyBorder="1" applyAlignment="1">
      <alignment horizontal="center"/>
    </xf>
    <xf numFmtId="0" fontId="50" fillId="0" borderId="18" xfId="0" applyFont="1" applyBorder="1" applyAlignment="1">
      <alignment horizontal="left" vertical="center"/>
    </xf>
    <xf numFmtId="0" fontId="50" fillId="0" borderId="2" xfId="0" applyFont="1" applyBorder="1" applyAlignment="1">
      <alignment horizontal="left" vertical="center"/>
    </xf>
    <xf numFmtId="0" fontId="5" fillId="0" borderId="6" xfId="0" applyFont="1" applyBorder="1" applyAlignment="1">
      <alignment horizontal="center"/>
    </xf>
    <xf numFmtId="0" fontId="0" fillId="0" borderId="6" xfId="0" applyBorder="1" applyAlignment="1">
      <alignment horizontal="center"/>
    </xf>
    <xf numFmtId="0" fontId="50" fillId="0" borderId="33"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10" xfId="0" applyFont="1" applyFill="1" applyBorder="1" applyAlignment="1">
      <alignment horizontal="left" vertical="center" wrapText="1"/>
    </xf>
    <xf numFmtId="164" fontId="2" fillId="15" borderId="33" xfId="8" applyNumberFormat="1" applyBorder="1" applyAlignment="1">
      <alignment horizontal="center" vertical="center"/>
    </xf>
    <xf numFmtId="164" fontId="2" fillId="15" borderId="34" xfId="8" applyNumberFormat="1" applyBorder="1" applyAlignment="1">
      <alignment horizontal="center" vertical="center"/>
    </xf>
    <xf numFmtId="0" fontId="50" fillId="0" borderId="54" xfId="0" applyFont="1" applyBorder="1" applyAlignment="1">
      <alignment horizontal="center" vertical="center"/>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50" fillId="0" borderId="65" xfId="0" applyFont="1" applyBorder="1" applyAlignment="1">
      <alignment horizontal="center" vertical="center"/>
    </xf>
    <xf numFmtId="1" fontId="2" fillId="15" borderId="3" xfId="8" applyNumberFormat="1" applyBorder="1" applyAlignment="1">
      <alignment horizontal="center" vertical="top"/>
    </xf>
    <xf numFmtId="1" fontId="2" fillId="15" borderId="1" xfId="8" applyNumberFormat="1" applyBorder="1" applyAlignment="1">
      <alignment horizontal="center" vertical="top"/>
    </xf>
    <xf numFmtId="0" fontId="2" fillId="15" borderId="20" xfId="8" applyNumberFormat="1" applyBorder="1" applyAlignment="1">
      <alignment horizontal="left" vertical="top"/>
    </xf>
    <xf numFmtId="0" fontId="2" fillId="15" borderId="4" xfId="8" applyNumberFormat="1" applyBorder="1" applyAlignment="1">
      <alignment horizontal="left" vertical="top"/>
    </xf>
    <xf numFmtId="0" fontId="2" fillId="15" borderId="36" xfId="8" applyNumberFormat="1" applyBorder="1" applyAlignment="1">
      <alignment horizontal="left" vertical="top"/>
    </xf>
    <xf numFmtId="1" fontId="53" fillId="0" borderId="33" xfId="0" applyNumberFormat="1" applyFont="1" applyFill="1" applyBorder="1" applyAlignment="1">
      <alignment horizontal="center" vertical="center" wrapText="1"/>
    </xf>
    <xf numFmtId="1" fontId="53" fillId="0" borderId="59"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0" fontId="50" fillId="0" borderId="41" xfId="0" applyFont="1" applyBorder="1" applyAlignment="1">
      <alignment horizontal="left" vertical="center" wrapText="1"/>
    </xf>
    <xf numFmtId="0" fontId="50" fillId="0" borderId="28" xfId="0" applyFont="1" applyBorder="1" applyAlignment="1">
      <alignment horizontal="left" vertical="center" wrapText="1"/>
    </xf>
    <xf numFmtId="0" fontId="50" fillId="0" borderId="42" xfId="0" applyFont="1" applyBorder="1" applyAlignment="1">
      <alignment horizontal="left" vertical="center" wrapText="1"/>
    </xf>
    <xf numFmtId="0" fontId="66" fillId="7" borderId="1" xfId="6" applyNumberFormat="1" applyFont="1" applyBorder="1" applyAlignment="1">
      <alignment horizontal="center" vertical="top" wrapText="1"/>
    </xf>
    <xf numFmtId="0" fontId="66" fillId="7" borderId="19" xfId="6" applyNumberFormat="1" applyFont="1" applyBorder="1" applyAlignment="1">
      <alignment horizontal="center" vertical="top" wrapText="1"/>
    </xf>
    <xf numFmtId="0" fontId="50" fillId="0" borderId="24" xfId="0" applyFont="1" applyBorder="1" applyAlignment="1">
      <alignment horizontal="center" vertical="center" wrapText="1"/>
    </xf>
    <xf numFmtId="0" fontId="2" fillId="15" borderId="41" xfId="8" applyNumberFormat="1" applyBorder="1" applyAlignment="1">
      <alignment horizontal="left" vertical="top"/>
    </xf>
    <xf numFmtId="0" fontId="2" fillId="15" borderId="28" xfId="8" applyNumberFormat="1" applyBorder="1" applyAlignment="1">
      <alignment horizontal="left" vertical="top"/>
    </xf>
    <xf numFmtId="0" fontId="2" fillId="15" borderId="42" xfId="8" applyNumberFormat="1" applyBorder="1" applyAlignment="1">
      <alignment horizontal="left" vertical="top"/>
    </xf>
    <xf numFmtId="0" fontId="0" fillId="0" borderId="6" xfId="0" applyBorder="1"/>
    <xf numFmtId="0" fontId="0" fillId="0" borderId="54" xfId="0" applyBorder="1"/>
    <xf numFmtId="0" fontId="0" fillId="0" borderId="55" xfId="0" applyBorder="1"/>
    <xf numFmtId="0" fontId="0" fillId="0" borderId="0" xfId="0"/>
    <xf numFmtId="0" fontId="0" fillId="0" borderId="56" xfId="0" applyBorder="1"/>
    <xf numFmtId="0" fontId="0" fillId="0" borderId="26" xfId="0" applyBorder="1"/>
    <xf numFmtId="0" fontId="0" fillId="0" borderId="27" xfId="0" applyBorder="1"/>
    <xf numFmtId="0" fontId="0" fillId="0" borderId="57" xfId="0" applyBorder="1"/>
    <xf numFmtId="0" fontId="50" fillId="0" borderId="57" xfId="0" applyFont="1" applyBorder="1" applyAlignment="1">
      <alignment horizontal="center" vertical="center"/>
    </xf>
    <xf numFmtId="0" fontId="50" fillId="0" borderId="45"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0" borderId="48" xfId="0" applyFont="1" applyFill="1" applyBorder="1" applyAlignment="1">
      <alignment horizontal="center" vertical="center" wrapText="1"/>
    </xf>
    <xf numFmtId="0" fontId="50" fillId="0" borderId="50" xfId="0" applyFont="1" applyFill="1" applyBorder="1" applyAlignment="1">
      <alignment horizontal="center" vertical="center" wrapText="1"/>
    </xf>
    <xf numFmtId="0" fontId="50" fillId="0" borderId="20"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3" fillId="0" borderId="7" xfId="0" applyFont="1" applyBorder="1" applyAlignment="1">
      <alignment horizontal="center" vertical="center" wrapText="1"/>
    </xf>
    <xf numFmtId="0" fontId="53" fillId="0" borderId="77" xfId="0" applyFont="1" applyBorder="1" applyAlignment="1">
      <alignment horizontal="center" vertical="center" wrapText="1"/>
    </xf>
    <xf numFmtId="0" fontId="53" fillId="0" borderId="73" xfId="0" applyFont="1" applyBorder="1" applyAlignment="1">
      <alignment horizontal="center" vertical="center" wrapText="1"/>
    </xf>
    <xf numFmtId="0" fontId="50" fillId="10" borderId="27" xfId="0" applyFont="1" applyFill="1" applyBorder="1" applyAlignment="1">
      <alignment horizontal="center" vertical="center"/>
    </xf>
    <xf numFmtId="1" fontId="53" fillId="11" borderId="69" xfId="0" applyNumberFormat="1" applyFont="1" applyFill="1" applyBorder="1" applyAlignment="1">
      <alignment horizontal="center" vertical="center"/>
    </xf>
    <xf numFmtId="1" fontId="53" fillId="11" borderId="67" xfId="0" applyNumberFormat="1" applyFont="1" applyFill="1" applyBorder="1" applyAlignment="1">
      <alignment horizontal="center" vertical="center"/>
    </xf>
    <xf numFmtId="1" fontId="53" fillId="11" borderId="5" xfId="0" applyNumberFormat="1" applyFont="1" applyFill="1" applyBorder="1" applyAlignment="1">
      <alignment horizontal="center" vertical="center"/>
    </xf>
    <xf numFmtId="1" fontId="53" fillId="11" borderId="54" xfId="0" applyNumberFormat="1" applyFont="1" applyFill="1" applyBorder="1" applyAlignment="1">
      <alignment horizontal="center" vertical="center"/>
    </xf>
    <xf numFmtId="1" fontId="53" fillId="0" borderId="16" xfId="0" applyNumberFormat="1" applyFont="1" applyFill="1" applyBorder="1" applyAlignment="1">
      <alignment horizontal="center" vertical="center" wrapText="1"/>
    </xf>
    <xf numFmtId="1" fontId="53" fillId="0" borderId="77" xfId="0" applyNumberFormat="1" applyFont="1" applyFill="1" applyBorder="1" applyAlignment="1">
      <alignment horizontal="center" vertical="center" wrapText="1"/>
    </xf>
    <xf numFmtId="1" fontId="53" fillId="0" borderId="23" xfId="0" applyNumberFormat="1" applyFont="1" applyFill="1" applyBorder="1" applyAlignment="1">
      <alignment horizontal="center" vertical="center" wrapText="1"/>
    </xf>
    <xf numFmtId="1" fontId="53" fillId="0" borderId="46" xfId="0" applyNumberFormat="1" applyFont="1" applyFill="1" applyBorder="1" applyAlignment="1">
      <alignment horizontal="center" vertical="center" wrapText="1"/>
    </xf>
    <xf numFmtId="0" fontId="53" fillId="0" borderId="68" xfId="0" applyFont="1" applyFill="1" applyBorder="1" applyAlignment="1">
      <alignment horizontal="center" vertical="center" wrapText="1"/>
    </xf>
    <xf numFmtId="0" fontId="53" fillId="0" borderId="69" xfId="0" applyFont="1" applyFill="1" applyBorder="1" applyAlignment="1">
      <alignment horizontal="center" vertical="center" wrapText="1"/>
    </xf>
    <xf numFmtId="0" fontId="53" fillId="0" borderId="67" xfId="0" applyFont="1" applyFill="1" applyBorder="1" applyAlignment="1">
      <alignment horizontal="center" vertical="center" wrapText="1"/>
    </xf>
    <xf numFmtId="0" fontId="53" fillId="0" borderId="66"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0" fillId="0" borderId="44" xfId="0" applyFont="1" applyBorder="1" applyAlignment="1">
      <alignment horizontal="center" vertical="center"/>
    </xf>
    <xf numFmtId="0" fontId="50" fillId="0" borderId="18" xfId="0" applyFont="1" applyFill="1" applyBorder="1" applyAlignment="1">
      <alignment horizontal="left" vertical="center"/>
    </xf>
    <xf numFmtId="0" fontId="50" fillId="0" borderId="2" xfId="0" applyFont="1" applyFill="1" applyBorder="1" applyAlignment="1">
      <alignment horizontal="left" vertical="center"/>
    </xf>
    <xf numFmtId="164" fontId="2" fillId="15" borderId="20" xfId="8" applyNumberFormat="1" applyBorder="1" applyAlignment="1">
      <alignment horizontal="center" vertical="center"/>
    </xf>
    <xf numFmtId="164" fontId="2" fillId="15" borderId="36" xfId="8" applyNumberFormat="1" applyBorder="1" applyAlignment="1">
      <alignment horizontal="center" vertical="center"/>
    </xf>
    <xf numFmtId="0" fontId="50" fillId="0" borderId="45" xfId="0" applyFont="1" applyBorder="1" applyAlignment="1">
      <alignment horizontal="center" vertical="center" wrapText="1"/>
    </xf>
    <xf numFmtId="1" fontId="2" fillId="15" borderId="18" xfId="8" applyNumberFormat="1" applyBorder="1" applyAlignment="1">
      <alignment horizontal="center" vertical="center" wrapText="1"/>
    </xf>
    <xf numFmtId="1" fontId="2" fillId="15" borderId="19" xfId="8" applyNumberFormat="1" applyBorder="1" applyAlignment="1">
      <alignment horizontal="center" vertical="center" wrapText="1"/>
    </xf>
    <xf numFmtId="0" fontId="50" fillId="0" borderId="30" xfId="0" applyFont="1" applyBorder="1" applyAlignment="1">
      <alignment horizontal="center" vertical="center"/>
    </xf>
    <xf numFmtId="0" fontId="50" fillId="0" borderId="13" xfId="0" applyFont="1" applyBorder="1" applyAlignment="1">
      <alignment horizontal="center" vertical="center"/>
    </xf>
    <xf numFmtId="0" fontId="50" fillId="0" borderId="32" xfId="0" applyFont="1" applyBorder="1" applyAlignment="1">
      <alignment horizontal="center" vertical="center"/>
    </xf>
    <xf numFmtId="0" fontId="53" fillId="0" borderId="47" xfId="0" applyFont="1" applyFill="1" applyBorder="1" applyAlignment="1">
      <alignment horizontal="center" vertical="center" wrapText="1"/>
    </xf>
    <xf numFmtId="0" fontId="53" fillId="0" borderId="43" xfId="0" applyFont="1" applyFill="1" applyBorder="1" applyAlignment="1">
      <alignment horizontal="center" vertical="center" wrapText="1"/>
    </xf>
    <xf numFmtId="1" fontId="53" fillId="0" borderId="68" xfId="0" applyNumberFormat="1" applyFont="1" applyFill="1" applyBorder="1" applyAlignment="1">
      <alignment horizontal="center" vertical="center"/>
    </xf>
    <xf numFmtId="1" fontId="53" fillId="0" borderId="69" xfId="0" applyNumberFormat="1" applyFont="1" applyFill="1" applyBorder="1" applyAlignment="1">
      <alignment horizontal="center" vertical="center"/>
    </xf>
    <xf numFmtId="1" fontId="53" fillId="0" borderId="67" xfId="0" applyNumberFormat="1" applyFont="1" applyFill="1" applyBorder="1" applyAlignment="1">
      <alignment horizontal="center" vertical="center"/>
    </xf>
    <xf numFmtId="0" fontId="53" fillId="0" borderId="39" xfId="0" applyFont="1" applyFill="1" applyBorder="1" applyAlignment="1">
      <alignment horizontal="center" vertical="center" wrapText="1"/>
    </xf>
    <xf numFmtId="0" fontId="53" fillId="0" borderId="38" xfId="0" applyFont="1" applyFill="1" applyBorder="1" applyAlignment="1">
      <alignment horizontal="center" vertical="center" wrapText="1"/>
    </xf>
    <xf numFmtId="0" fontId="53" fillId="0" borderId="59" xfId="0" applyFont="1" applyFill="1" applyBorder="1" applyAlignment="1">
      <alignment horizontal="center" vertical="center" wrapText="1"/>
    </xf>
    <xf numFmtId="0" fontId="53" fillId="0" borderId="6" xfId="0" applyFont="1" applyBorder="1" applyAlignment="1">
      <alignment horizontal="center" vertical="center" wrapText="1"/>
    </xf>
    <xf numFmtId="0" fontId="53" fillId="0" borderId="54"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57" xfId="0" applyFont="1" applyBorder="1" applyAlignment="1">
      <alignment horizontal="center" vertical="center" wrapText="1"/>
    </xf>
    <xf numFmtId="0" fontId="68" fillId="11" borderId="5" xfId="0" applyFont="1" applyFill="1" applyBorder="1" applyAlignment="1">
      <alignment horizontal="left" vertical="top" wrapText="1"/>
    </xf>
    <xf numFmtId="0" fontId="68" fillId="11" borderId="6" xfId="0" applyFont="1" applyFill="1" applyBorder="1" applyAlignment="1">
      <alignment horizontal="left" vertical="top" wrapText="1"/>
    </xf>
    <xf numFmtId="0" fontId="68" fillId="11" borderId="54" xfId="0" applyFont="1" applyFill="1" applyBorder="1" applyAlignment="1">
      <alignment horizontal="left" vertical="top" wrapText="1"/>
    </xf>
    <xf numFmtId="0" fontId="68" fillId="11" borderId="55" xfId="0" applyFont="1" applyFill="1" applyBorder="1" applyAlignment="1">
      <alignment horizontal="left" vertical="top" wrapText="1"/>
    </xf>
    <xf numFmtId="0" fontId="68" fillId="11" borderId="0" xfId="0" applyFont="1" applyFill="1" applyBorder="1" applyAlignment="1">
      <alignment horizontal="left" vertical="top" wrapText="1"/>
    </xf>
    <xf numFmtId="0" fontId="68" fillId="11" borderId="56" xfId="0" applyFont="1" applyFill="1" applyBorder="1" applyAlignment="1">
      <alignment horizontal="left" vertical="top" wrapText="1"/>
    </xf>
    <xf numFmtId="0" fontId="68" fillId="11" borderId="26" xfId="0" applyFont="1" applyFill="1" applyBorder="1" applyAlignment="1">
      <alignment horizontal="left" vertical="top" wrapText="1"/>
    </xf>
    <xf numFmtId="0" fontId="68" fillId="11" borderId="27" xfId="0" applyFont="1" applyFill="1" applyBorder="1" applyAlignment="1">
      <alignment horizontal="left" vertical="top" wrapText="1"/>
    </xf>
    <xf numFmtId="0" fontId="68" fillId="11" borderId="57" xfId="0" applyFont="1" applyFill="1" applyBorder="1" applyAlignment="1">
      <alignment horizontal="left" vertical="top" wrapText="1"/>
    </xf>
    <xf numFmtId="0" fontId="53" fillId="0" borderId="35"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70" xfId="0" applyFont="1" applyBorder="1" applyAlignment="1">
      <alignment horizontal="center" vertical="center" wrapText="1"/>
    </xf>
    <xf numFmtId="0" fontId="50" fillId="9" borderId="0" xfId="0" applyFont="1" applyFill="1" applyBorder="1" applyAlignment="1">
      <alignment horizontal="center" vertical="center"/>
    </xf>
    <xf numFmtId="0" fontId="53" fillId="0" borderId="1"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53" fillId="0" borderId="23" xfId="0" applyFont="1" applyFill="1" applyBorder="1" applyAlignment="1">
      <alignment horizontal="center" vertical="center" wrapText="1"/>
    </xf>
    <xf numFmtId="0" fontId="53" fillId="0" borderId="77" xfId="0"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Border="1" applyAlignment="1">
      <alignment horizontal="center" vertical="center"/>
    </xf>
    <xf numFmtId="0" fontId="50" fillId="0" borderId="41" xfId="0" applyFont="1" applyFill="1" applyBorder="1" applyAlignment="1">
      <alignment horizontal="left" vertical="center"/>
    </xf>
    <xf numFmtId="0" fontId="50" fillId="0" borderId="28" xfId="0" applyFont="1" applyFill="1" applyBorder="1" applyAlignment="1">
      <alignment horizontal="left" vertical="center"/>
    </xf>
    <xf numFmtId="0" fontId="50" fillId="0" borderId="29" xfId="0" applyFont="1" applyFill="1" applyBorder="1" applyAlignment="1">
      <alignment horizontal="left" vertical="center"/>
    </xf>
    <xf numFmtId="0" fontId="50" fillId="0" borderId="30" xfId="0" applyFont="1" applyBorder="1" applyAlignment="1">
      <alignment horizontal="center" vertical="center" wrapText="1"/>
    </xf>
    <xf numFmtId="0" fontId="53" fillId="0" borderId="36"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0" fillId="0" borderId="1" xfId="0" applyFont="1" applyBorder="1" applyAlignment="1">
      <alignment horizontal="left" vertical="center"/>
    </xf>
    <xf numFmtId="0" fontId="50" fillId="0" borderId="18" xfId="0" applyFont="1" applyBorder="1" applyAlignment="1">
      <alignment horizontal="center" vertical="center" wrapText="1"/>
    </xf>
    <xf numFmtId="49" fontId="55" fillId="0" borderId="45" xfId="0" applyNumberFormat="1" applyFont="1" applyBorder="1" applyAlignment="1" applyProtection="1">
      <alignment horizontal="center" vertical="center"/>
      <protection locked="0"/>
    </xf>
    <xf numFmtId="49" fontId="55" fillId="0" borderId="38" xfId="0" applyNumberFormat="1" applyFont="1" applyBorder="1" applyAlignment="1" applyProtection="1">
      <alignment horizontal="center" vertical="center"/>
      <protection locked="0"/>
    </xf>
    <xf numFmtId="16" fontId="55" fillId="0" borderId="17" xfId="0" applyNumberFormat="1" applyFont="1" applyBorder="1" applyAlignment="1">
      <alignment horizontal="center" vertical="center"/>
    </xf>
    <xf numFmtId="16" fontId="55" fillId="0" borderId="39" xfId="0" applyNumberFormat="1" applyFont="1" applyBorder="1" applyAlignment="1">
      <alignment horizontal="center" vertical="center"/>
    </xf>
    <xf numFmtId="0" fontId="50" fillId="0" borderId="56" xfId="0" applyFont="1" applyBorder="1" applyAlignment="1">
      <alignment horizontal="center" vertical="center"/>
    </xf>
    <xf numFmtId="0" fontId="51" fillId="11" borderId="18" xfId="0" applyFont="1" applyFill="1" applyBorder="1" applyAlignment="1">
      <alignment horizontal="left" vertical="top"/>
    </xf>
    <xf numFmtId="0" fontId="51" fillId="11" borderId="2" xfId="0" applyFont="1" applyFill="1" applyBorder="1" applyAlignment="1">
      <alignment horizontal="left" vertical="top"/>
    </xf>
    <xf numFmtId="1" fontId="2" fillId="15" borderId="14" xfId="8" applyNumberFormat="1" applyBorder="1" applyAlignment="1">
      <alignment horizontal="center" vertical="top"/>
    </xf>
    <xf numFmtId="1" fontId="2" fillId="15" borderId="65" xfId="8" applyNumberFormat="1" applyBorder="1" applyAlignment="1">
      <alignment horizontal="center" vertical="top"/>
    </xf>
    <xf numFmtId="1" fontId="2" fillId="15" borderId="18" xfId="8" applyNumberFormat="1" applyBorder="1" applyAlignment="1">
      <alignment horizontal="center" vertical="top"/>
    </xf>
    <xf numFmtId="1" fontId="2" fillId="15" borderId="19" xfId="8" applyNumberFormat="1" applyBorder="1" applyAlignment="1">
      <alignment horizontal="center" vertical="top"/>
    </xf>
    <xf numFmtId="0" fontId="65" fillId="11" borderId="5" xfId="0" applyFont="1" applyFill="1" applyBorder="1" applyAlignment="1">
      <alignment horizontal="left" vertical="top" wrapText="1"/>
    </xf>
    <xf numFmtId="0" fontId="65" fillId="11" borderId="6" xfId="0" applyFont="1" applyFill="1" applyBorder="1" applyAlignment="1">
      <alignment horizontal="left" vertical="top" wrapText="1"/>
    </xf>
    <xf numFmtId="0" fontId="65" fillId="11" borderId="54" xfId="0" applyFont="1" applyFill="1" applyBorder="1" applyAlignment="1">
      <alignment horizontal="left" vertical="top" wrapText="1"/>
    </xf>
    <xf numFmtId="0" fontId="65" fillId="11" borderId="55" xfId="0" applyFont="1" applyFill="1" applyBorder="1" applyAlignment="1">
      <alignment horizontal="left" vertical="top" wrapText="1"/>
    </xf>
    <xf numFmtId="0" fontId="65" fillId="11" borderId="0" xfId="0" applyFont="1" applyFill="1" applyBorder="1" applyAlignment="1">
      <alignment horizontal="left" vertical="top" wrapText="1"/>
    </xf>
    <xf numFmtId="0" fontId="65" fillId="11" borderId="56" xfId="0" applyFont="1" applyFill="1" applyBorder="1" applyAlignment="1">
      <alignment horizontal="left" vertical="top" wrapText="1"/>
    </xf>
    <xf numFmtId="0" fontId="65" fillId="11" borderId="26" xfId="0" applyFont="1" applyFill="1" applyBorder="1" applyAlignment="1">
      <alignment horizontal="left" vertical="top" wrapText="1"/>
    </xf>
    <xf numFmtId="0" fontId="65" fillId="11" borderId="27" xfId="0" applyFont="1" applyFill="1" applyBorder="1" applyAlignment="1">
      <alignment horizontal="left" vertical="top" wrapText="1"/>
    </xf>
    <xf numFmtId="0" fontId="65" fillId="11" borderId="57" xfId="0" applyFont="1" applyFill="1" applyBorder="1" applyAlignment="1">
      <alignment horizontal="left" vertical="top" wrapText="1"/>
    </xf>
    <xf numFmtId="1" fontId="2" fillId="15" borderId="18" xfId="8" applyNumberFormat="1" applyBorder="1" applyAlignment="1">
      <alignment horizontal="center" vertical="center"/>
    </xf>
    <xf numFmtId="1" fontId="2" fillId="15" borderId="19" xfId="8" applyNumberFormat="1" applyBorder="1" applyAlignment="1">
      <alignment horizontal="center" vertical="center"/>
    </xf>
    <xf numFmtId="0" fontId="53" fillId="0" borderId="33" xfId="0" applyFont="1" applyFill="1" applyBorder="1" applyAlignment="1">
      <alignment horizontal="center" vertical="center" wrapText="1"/>
    </xf>
    <xf numFmtId="0" fontId="53" fillId="0" borderId="34" xfId="0" applyFont="1" applyFill="1" applyBorder="1" applyAlignment="1">
      <alignment horizontal="center" vertical="center" wrapText="1"/>
    </xf>
    <xf numFmtId="0" fontId="53" fillId="0" borderId="8"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59" xfId="0" applyFont="1" applyBorder="1" applyAlignment="1">
      <alignment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36" xfId="0" applyFont="1" applyFill="1" applyBorder="1" applyAlignment="1">
      <alignment horizontal="center" vertical="center"/>
    </xf>
    <xf numFmtId="0" fontId="53" fillId="0" borderId="58" xfId="0" applyFont="1" applyFill="1" applyBorder="1" applyAlignment="1">
      <alignment horizontal="center" vertical="center" wrapText="1"/>
    </xf>
    <xf numFmtId="0" fontId="55" fillId="0" borderId="54" xfId="0" applyFont="1" applyBorder="1" applyAlignment="1">
      <alignment horizontal="center" vertical="center" wrapText="1"/>
    </xf>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48" fillId="11" borderId="5" xfId="0" applyNumberFormat="1" applyFont="1" applyFill="1" applyBorder="1" applyAlignment="1">
      <alignment horizontal="left" vertical="top" wrapText="1"/>
    </xf>
    <xf numFmtId="0" fontId="48" fillId="11" borderId="6" xfId="0" applyNumberFormat="1" applyFont="1" applyFill="1" applyBorder="1" applyAlignment="1">
      <alignment horizontal="left" vertical="top" wrapText="1"/>
    </xf>
    <xf numFmtId="0" fontId="48" fillId="11" borderId="54" xfId="0" applyNumberFormat="1" applyFont="1" applyFill="1" applyBorder="1" applyAlignment="1">
      <alignment horizontal="left" vertical="top" wrapText="1"/>
    </xf>
    <xf numFmtId="0" fontId="48" fillId="11" borderId="55" xfId="0" applyNumberFormat="1" applyFont="1" applyFill="1" applyBorder="1" applyAlignment="1">
      <alignment horizontal="left" vertical="top" wrapText="1"/>
    </xf>
    <xf numFmtId="0" fontId="48" fillId="11" borderId="0" xfId="0" applyNumberFormat="1" applyFont="1" applyFill="1" applyBorder="1" applyAlignment="1">
      <alignment horizontal="left" vertical="top" wrapText="1"/>
    </xf>
    <xf numFmtId="0" fontId="48" fillId="11" borderId="56" xfId="0" applyNumberFormat="1" applyFont="1" applyFill="1" applyBorder="1" applyAlignment="1">
      <alignment horizontal="left" vertical="top" wrapText="1"/>
    </xf>
    <xf numFmtId="0" fontId="48" fillId="11" borderId="26" xfId="0" applyNumberFormat="1" applyFont="1" applyFill="1" applyBorder="1" applyAlignment="1">
      <alignment horizontal="left" vertical="top" wrapText="1"/>
    </xf>
    <xf numFmtId="0" fontId="48" fillId="11" borderId="27" xfId="0" applyNumberFormat="1" applyFont="1" applyFill="1" applyBorder="1" applyAlignment="1">
      <alignment horizontal="left" vertical="top" wrapText="1"/>
    </xf>
    <xf numFmtId="0" fontId="48" fillId="11" borderId="57" xfId="0" applyNumberFormat="1" applyFont="1" applyFill="1" applyBorder="1" applyAlignment="1">
      <alignment horizontal="left" vertical="top" wrapText="1"/>
    </xf>
    <xf numFmtId="0" fontId="2" fillId="15" borderId="14" xfId="8" applyNumberFormat="1" applyBorder="1" applyAlignment="1">
      <alignment horizontal="left" vertical="top"/>
    </xf>
    <xf numFmtId="0" fontId="2" fillId="15" borderId="15" xfId="8" applyNumberFormat="1" applyBorder="1" applyAlignment="1">
      <alignment horizontal="left" vertical="top"/>
    </xf>
    <xf numFmtId="0" fontId="2" fillId="15" borderId="65" xfId="8" applyNumberFormat="1" applyBorder="1" applyAlignment="1">
      <alignment horizontal="left" vertical="top"/>
    </xf>
    <xf numFmtId="0" fontId="51" fillId="11" borderId="30" xfId="0" applyNumberFormat="1" applyFont="1" applyFill="1" applyBorder="1" applyAlignment="1">
      <alignment horizontal="left" vertical="top"/>
    </xf>
    <xf numFmtId="0" fontId="51" fillId="11" borderId="31" xfId="0" applyNumberFormat="1" applyFont="1" applyFill="1" applyBorder="1" applyAlignment="1">
      <alignment horizontal="left" vertical="top"/>
    </xf>
    <xf numFmtId="0" fontId="51" fillId="11" borderId="32" xfId="0" applyNumberFormat="1" applyFont="1" applyFill="1" applyBorder="1" applyAlignment="1">
      <alignment horizontal="left" vertical="top"/>
    </xf>
    <xf numFmtId="2" fontId="51" fillId="10" borderId="30" xfId="0" applyNumberFormat="1" applyFont="1" applyFill="1" applyBorder="1" applyAlignment="1">
      <alignment horizontal="center" vertical="top"/>
    </xf>
    <xf numFmtId="2" fontId="51" fillId="10" borderId="32" xfId="0" applyNumberFormat="1" applyFont="1" applyFill="1" applyBorder="1" applyAlignment="1">
      <alignment horizontal="center" vertical="top"/>
    </xf>
    <xf numFmtId="1" fontId="51" fillId="10" borderId="30" xfId="0" applyNumberFormat="1" applyFont="1" applyFill="1" applyBorder="1" applyAlignment="1">
      <alignment horizontal="center" vertical="top"/>
    </xf>
    <xf numFmtId="1" fontId="51" fillId="10" borderId="32" xfId="0" applyNumberFormat="1" applyFont="1" applyFill="1" applyBorder="1" applyAlignment="1">
      <alignment horizontal="center" vertical="top"/>
    </xf>
    <xf numFmtId="0" fontId="55" fillId="0" borderId="48" xfId="0" applyFont="1" applyBorder="1" applyAlignment="1">
      <alignment horizontal="center" vertical="center" wrapText="1"/>
    </xf>
    <xf numFmtId="0" fontId="55" fillId="0" borderId="50" xfId="0" applyFont="1" applyBorder="1" applyAlignment="1">
      <alignment horizontal="center" vertical="center" wrapText="1"/>
    </xf>
    <xf numFmtId="0" fontId="55" fillId="0" borderId="53" xfId="0" applyFont="1" applyBorder="1" applyAlignment="1">
      <alignment horizontal="center" vertical="center" wrapText="1"/>
    </xf>
    <xf numFmtId="1" fontId="51" fillId="10" borderId="18" xfId="0" applyNumberFormat="1" applyFont="1" applyFill="1" applyBorder="1" applyAlignment="1">
      <alignment horizontal="center" vertical="top"/>
    </xf>
    <xf numFmtId="1" fontId="51" fillId="10" borderId="19" xfId="0" applyNumberFormat="1" applyFont="1" applyFill="1" applyBorder="1" applyAlignment="1">
      <alignment horizontal="center" vertical="top"/>
    </xf>
    <xf numFmtId="0" fontId="51" fillId="11" borderId="18" xfId="0" applyNumberFormat="1" applyFont="1" applyFill="1" applyBorder="1" applyAlignment="1">
      <alignment horizontal="left" vertical="top"/>
    </xf>
    <xf numFmtId="0" fontId="51" fillId="11" borderId="2" xfId="0" applyNumberFormat="1" applyFont="1" applyFill="1" applyBorder="1" applyAlignment="1">
      <alignment horizontal="left" vertical="top"/>
    </xf>
    <xf numFmtId="0" fontId="51" fillId="11" borderId="19" xfId="0" applyNumberFormat="1" applyFont="1" applyFill="1" applyBorder="1" applyAlignment="1">
      <alignment horizontal="left" vertical="top"/>
    </xf>
    <xf numFmtId="2" fontId="51" fillId="10" borderId="18" xfId="0" applyNumberFormat="1" applyFont="1" applyFill="1" applyBorder="1" applyAlignment="1">
      <alignment horizontal="center" vertical="top"/>
    </xf>
    <xf numFmtId="2" fontId="51" fillId="10" borderId="19" xfId="0" applyNumberFormat="1" applyFont="1" applyFill="1" applyBorder="1" applyAlignment="1">
      <alignment horizontal="center" vertical="top"/>
    </xf>
    <xf numFmtId="0" fontId="2" fillId="15" borderId="18" xfId="8" applyNumberFormat="1" applyBorder="1" applyAlignment="1">
      <alignment horizontal="left" vertical="top"/>
    </xf>
    <xf numFmtId="0" fontId="2" fillId="15" borderId="2" xfId="8" applyNumberFormat="1" applyBorder="1" applyAlignment="1">
      <alignment horizontal="left" vertical="top"/>
    </xf>
    <xf numFmtId="0" fontId="2" fillId="15" borderId="19" xfId="8" applyNumberFormat="1" applyBorder="1" applyAlignment="1">
      <alignment horizontal="left" vertical="top"/>
    </xf>
    <xf numFmtId="0" fontId="50" fillId="0" borderId="21"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50" fillId="0" borderId="55" xfId="0" applyFont="1" applyFill="1" applyBorder="1" applyAlignment="1">
      <alignment horizontal="center" vertical="center" wrapText="1"/>
    </xf>
    <xf numFmtId="0" fontId="50" fillId="0" borderId="31" xfId="0" applyFont="1" applyBorder="1" applyAlignment="1">
      <alignment horizontal="center" vertical="center"/>
    </xf>
    <xf numFmtId="0" fontId="50" fillId="0" borderId="68" xfId="0" applyFont="1" applyBorder="1" applyAlignment="1">
      <alignment horizontal="center" vertical="center" wrapText="1"/>
    </xf>
    <xf numFmtId="0" fontId="50" fillId="0" borderId="69"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23" xfId="0" applyFont="1" applyBorder="1" applyAlignment="1">
      <alignment horizontal="center" vertical="center" wrapText="1"/>
    </xf>
    <xf numFmtId="0" fontId="89" fillId="11" borderId="5" xfId="0" applyNumberFormat="1" applyFont="1" applyFill="1" applyBorder="1" applyAlignment="1">
      <alignment horizontal="left" vertical="top" wrapText="1"/>
    </xf>
    <xf numFmtId="0" fontId="30" fillId="11" borderId="6" xfId="0" applyNumberFormat="1" applyFont="1" applyFill="1" applyBorder="1" applyAlignment="1">
      <alignment horizontal="left" vertical="top" wrapText="1"/>
    </xf>
    <xf numFmtId="0" fontId="30" fillId="11" borderId="54" xfId="0" applyNumberFormat="1" applyFont="1" applyFill="1" applyBorder="1" applyAlignment="1">
      <alignment horizontal="left" vertical="top" wrapText="1"/>
    </xf>
    <xf numFmtId="0" fontId="30" fillId="11" borderId="55" xfId="0" applyNumberFormat="1" applyFont="1" applyFill="1" applyBorder="1" applyAlignment="1">
      <alignment horizontal="left" vertical="top" wrapText="1"/>
    </xf>
    <xf numFmtId="0" fontId="30" fillId="11" borderId="0" xfId="0" applyNumberFormat="1" applyFont="1" applyFill="1" applyBorder="1" applyAlignment="1">
      <alignment horizontal="left" vertical="top" wrapText="1"/>
    </xf>
    <xf numFmtId="0" fontId="30" fillId="11" borderId="56" xfId="0" applyNumberFormat="1" applyFont="1" applyFill="1" applyBorder="1" applyAlignment="1">
      <alignment horizontal="left" vertical="top" wrapText="1"/>
    </xf>
    <xf numFmtId="0" fontId="30" fillId="11" borderId="26" xfId="0" applyNumberFormat="1" applyFont="1" applyFill="1" applyBorder="1" applyAlignment="1">
      <alignment horizontal="left" vertical="top" wrapText="1"/>
    </xf>
    <xf numFmtId="0" fontId="30" fillId="11" borderId="27" xfId="0" applyNumberFormat="1" applyFont="1" applyFill="1" applyBorder="1" applyAlignment="1">
      <alignment horizontal="left" vertical="top" wrapText="1"/>
    </xf>
    <xf numFmtId="0" fontId="30" fillId="11" borderId="57" xfId="0" applyNumberFormat="1" applyFont="1" applyFill="1" applyBorder="1" applyAlignment="1">
      <alignment horizontal="left" vertical="top" wrapText="1"/>
    </xf>
    <xf numFmtId="0" fontId="60" fillId="9" borderId="27" xfId="0" applyFont="1" applyFill="1" applyBorder="1" applyAlignment="1">
      <alignment horizontal="left"/>
    </xf>
    <xf numFmtId="0" fontId="51" fillId="11" borderId="5" xfId="0" applyNumberFormat="1" applyFont="1" applyFill="1" applyBorder="1" applyAlignment="1">
      <alignment horizontal="left" vertical="top" wrapText="1"/>
    </xf>
    <xf numFmtId="0" fontId="51" fillId="11" borderId="6" xfId="0" applyNumberFormat="1" applyFont="1" applyFill="1" applyBorder="1" applyAlignment="1">
      <alignment horizontal="left" vertical="top" wrapText="1"/>
    </xf>
    <xf numFmtId="0" fontId="51" fillId="11" borderId="54" xfId="0" applyNumberFormat="1" applyFont="1" applyFill="1" applyBorder="1" applyAlignment="1">
      <alignment horizontal="left" vertical="top" wrapText="1"/>
    </xf>
    <xf numFmtId="0" fontId="51" fillId="11" borderId="55" xfId="0" applyNumberFormat="1" applyFont="1" applyFill="1" applyBorder="1" applyAlignment="1">
      <alignment horizontal="left" vertical="top" wrapText="1"/>
    </xf>
    <xf numFmtId="0" fontId="51" fillId="11" borderId="0" xfId="0" applyNumberFormat="1" applyFont="1" applyFill="1" applyBorder="1" applyAlignment="1">
      <alignment horizontal="left" vertical="top" wrapText="1"/>
    </xf>
    <xf numFmtId="0" fontId="51" fillId="11" borderId="56" xfId="0" applyNumberFormat="1" applyFont="1" applyFill="1" applyBorder="1" applyAlignment="1">
      <alignment horizontal="left" vertical="top" wrapText="1"/>
    </xf>
    <xf numFmtId="0" fontId="51" fillId="11" borderId="26" xfId="0" applyNumberFormat="1" applyFont="1" applyFill="1" applyBorder="1" applyAlignment="1">
      <alignment horizontal="left" vertical="top" wrapText="1"/>
    </xf>
    <xf numFmtId="0" fontId="51" fillId="11" borderId="27" xfId="0" applyNumberFormat="1" applyFont="1" applyFill="1" applyBorder="1" applyAlignment="1">
      <alignment horizontal="left" vertical="top" wrapText="1"/>
    </xf>
    <xf numFmtId="0" fontId="51" fillId="11" borderId="57" xfId="0" applyNumberFormat="1" applyFont="1" applyFill="1" applyBorder="1" applyAlignment="1">
      <alignment horizontal="left" vertical="top" wrapText="1"/>
    </xf>
    <xf numFmtId="2" fontId="51" fillId="10" borderId="30" xfId="0" applyNumberFormat="1" applyFont="1" applyFill="1" applyBorder="1" applyAlignment="1">
      <alignment horizontal="center" vertical="center"/>
    </xf>
    <xf numFmtId="2" fontId="51" fillId="10" borderId="32" xfId="0" applyNumberFormat="1" applyFont="1" applyFill="1" applyBorder="1" applyAlignment="1">
      <alignment horizontal="center" vertical="center"/>
    </xf>
    <xf numFmtId="0" fontId="61" fillId="0" borderId="7" xfId="0" applyFont="1" applyBorder="1" applyAlignment="1">
      <alignment horizontal="center" vertical="center" wrapText="1"/>
    </xf>
    <xf numFmtId="0" fontId="61" fillId="0" borderId="77" xfId="0" applyFont="1" applyBorder="1" applyAlignment="1">
      <alignment horizontal="center" vertical="center" wrapText="1"/>
    </xf>
    <xf numFmtId="0" fontId="51" fillId="11" borderId="20" xfId="0" applyFont="1" applyFill="1" applyBorder="1" applyAlignment="1">
      <alignment horizontal="left" vertical="top" wrapText="1"/>
    </xf>
    <xf numFmtId="0" fontId="51" fillId="11" borderId="4" xfId="0" applyFont="1" applyFill="1" applyBorder="1" applyAlignment="1">
      <alignment horizontal="left" vertical="top" wrapText="1"/>
    </xf>
    <xf numFmtId="0" fontId="51" fillId="11" borderId="1" xfId="0" applyFont="1" applyFill="1" applyBorder="1" applyAlignment="1">
      <alignment horizontal="left" vertical="top" wrapText="1"/>
    </xf>
    <xf numFmtId="0" fontId="50" fillId="0" borderId="66" xfId="0" applyFont="1" applyBorder="1" applyAlignment="1">
      <alignment horizontal="left" vertical="center" wrapText="1"/>
    </xf>
    <xf numFmtId="0" fontId="50" fillId="0" borderId="10" xfId="0" applyFont="1" applyBorder="1" applyAlignment="1">
      <alignment horizontal="left" vertical="center" wrapText="1"/>
    </xf>
    <xf numFmtId="0" fontId="50" fillId="0" borderId="3" xfId="0" applyFont="1" applyBorder="1" applyAlignment="1">
      <alignment horizontal="left" vertical="center" wrapText="1"/>
    </xf>
    <xf numFmtId="0" fontId="50" fillId="0" borderId="1" xfId="0" applyFont="1" applyBorder="1" applyAlignment="1">
      <alignment horizontal="left" vertical="center" wrapText="1"/>
    </xf>
    <xf numFmtId="0" fontId="50" fillId="0" borderId="44" xfId="0" applyFont="1" applyBorder="1" applyAlignment="1">
      <alignment horizontal="left" vertical="center" wrapText="1"/>
    </xf>
    <xf numFmtId="0" fontId="50" fillId="0" borderId="29" xfId="0" applyFont="1" applyBorder="1" applyAlignment="1">
      <alignment horizontal="left" vertical="center" wrapText="1"/>
    </xf>
    <xf numFmtId="0" fontId="50" fillId="0" borderId="16" xfId="0" applyFont="1" applyBorder="1" applyAlignment="1">
      <alignment horizontal="left" vertical="center" wrapText="1"/>
    </xf>
    <xf numFmtId="0" fontId="50" fillId="0" borderId="25" xfId="0" applyFont="1" applyBorder="1" applyAlignment="1">
      <alignment horizontal="left" vertical="center" wrapText="1"/>
    </xf>
    <xf numFmtId="0" fontId="50" fillId="0" borderId="23" xfId="0" applyFont="1" applyBorder="1" applyAlignment="1">
      <alignment horizontal="left" vertical="center" wrapText="1"/>
    </xf>
    <xf numFmtId="0" fontId="50" fillId="0" borderId="24" xfId="0" applyFont="1" applyBorder="1" applyAlignment="1">
      <alignment horizontal="left" vertical="center" wrapText="1"/>
    </xf>
    <xf numFmtId="0" fontId="50" fillId="0" borderId="33" xfId="0" applyFont="1" applyBorder="1" applyAlignment="1">
      <alignment horizontal="left"/>
    </xf>
    <xf numFmtId="0" fontId="50" fillId="0" borderId="9" xfId="0" applyFont="1" applyBorder="1" applyAlignment="1">
      <alignment horizontal="left"/>
    </xf>
    <xf numFmtId="0" fontId="50" fillId="0" borderId="34" xfId="0" applyFont="1" applyBorder="1" applyAlignment="1">
      <alignment horizontal="left"/>
    </xf>
    <xf numFmtId="0" fontId="50" fillId="0" borderId="20" xfId="0" applyFont="1" applyBorder="1" applyAlignment="1">
      <alignment horizontal="left"/>
    </xf>
    <xf numFmtId="0" fontId="50" fillId="0" borderId="4" xfId="0" applyFont="1" applyBorder="1" applyAlignment="1">
      <alignment horizontal="left"/>
    </xf>
    <xf numFmtId="0" fontId="50" fillId="0" borderId="36" xfId="0" applyFont="1" applyBorder="1" applyAlignment="1">
      <alignment horizontal="left"/>
    </xf>
    <xf numFmtId="2" fontId="51" fillId="11" borderId="11" xfId="0" applyNumberFormat="1" applyFont="1" applyFill="1" applyBorder="1" applyAlignment="1">
      <alignment horizontal="left" vertical="center"/>
    </xf>
    <xf numFmtId="2" fontId="51" fillId="11" borderId="12" xfId="0" applyNumberFormat="1" applyFont="1" applyFill="1" applyBorder="1" applyAlignment="1">
      <alignment horizontal="left" vertical="center"/>
    </xf>
    <xf numFmtId="2" fontId="51" fillId="11" borderId="13" xfId="0" applyNumberFormat="1" applyFont="1" applyFill="1" applyBorder="1" applyAlignment="1">
      <alignment horizontal="left" vertical="center"/>
    </xf>
    <xf numFmtId="49" fontId="51" fillId="11" borderId="33" xfId="0" applyNumberFormat="1" applyFont="1" applyFill="1" applyBorder="1" applyAlignment="1">
      <alignment horizontal="left" vertical="top"/>
    </xf>
    <xf numFmtId="49" fontId="51" fillId="11" borderId="9" xfId="0" applyNumberFormat="1" applyFont="1" applyFill="1" applyBorder="1" applyAlignment="1">
      <alignment horizontal="left" vertical="top"/>
    </xf>
    <xf numFmtId="49" fontId="51" fillId="11" borderId="34" xfId="0" applyNumberFormat="1" applyFont="1" applyFill="1" applyBorder="1" applyAlignment="1">
      <alignment horizontal="left" vertical="top"/>
    </xf>
    <xf numFmtId="49" fontId="51" fillId="11" borderId="18" xfId="0" applyNumberFormat="1" applyFont="1" applyFill="1" applyBorder="1" applyAlignment="1">
      <alignment horizontal="center" vertical="top"/>
    </xf>
    <xf numFmtId="49" fontId="51" fillId="11" borderId="2" xfId="0" applyNumberFormat="1" applyFont="1" applyFill="1" applyBorder="1" applyAlignment="1">
      <alignment horizontal="center" vertical="top"/>
    </xf>
    <xf numFmtId="49" fontId="51" fillId="11" borderId="19" xfId="0" applyNumberFormat="1" applyFont="1" applyFill="1" applyBorder="1" applyAlignment="1">
      <alignment horizontal="center" vertical="top"/>
    </xf>
    <xf numFmtId="0" fontId="69" fillId="11" borderId="45" xfId="0" applyFont="1" applyFill="1" applyBorder="1" applyAlignment="1">
      <alignment horizontal="center" vertical="top" wrapText="1"/>
    </xf>
    <xf numFmtId="0" fontId="69" fillId="11" borderId="17" xfId="0" applyFont="1" applyFill="1" applyBorder="1" applyAlignment="1">
      <alignment horizontal="center" vertical="top" wrapText="1"/>
    </xf>
    <xf numFmtId="0" fontId="69" fillId="11" borderId="25" xfId="0" applyFont="1" applyFill="1" applyBorder="1" applyAlignment="1">
      <alignment horizontal="center" vertical="top" wrapText="1"/>
    </xf>
    <xf numFmtId="0" fontId="56" fillId="0" borderId="6" xfId="0" applyFont="1" applyBorder="1" applyAlignment="1">
      <alignment horizontal="center"/>
    </xf>
    <xf numFmtId="0" fontId="51" fillId="11" borderId="42" xfId="0" applyNumberFormat="1" applyFont="1" applyFill="1" applyBorder="1" applyAlignment="1">
      <alignment horizontal="center" vertical="top"/>
    </xf>
    <xf numFmtId="0" fontId="51" fillId="11" borderId="1" xfId="0" applyNumberFormat="1" applyFont="1" applyFill="1" applyBorder="1" applyAlignment="1">
      <alignment horizontal="left" vertical="top"/>
    </xf>
    <xf numFmtId="0" fontId="50" fillId="0" borderId="19" xfId="0" applyFont="1" applyFill="1" applyBorder="1" applyAlignment="1">
      <alignment horizontal="left" vertical="center"/>
    </xf>
    <xf numFmtId="2" fontId="51" fillId="10" borderId="30" xfId="0" applyNumberFormat="1" applyFont="1" applyFill="1" applyBorder="1" applyAlignment="1">
      <alignment horizontal="left" vertical="center"/>
    </xf>
    <xf numFmtId="2" fontId="51" fillId="10" borderId="31" xfId="0" applyNumberFormat="1" applyFont="1" applyFill="1" applyBorder="1" applyAlignment="1">
      <alignment horizontal="left" vertical="center"/>
    </xf>
    <xf numFmtId="2" fontId="51" fillId="10" borderId="32" xfId="0" applyNumberFormat="1" applyFont="1" applyFill="1" applyBorder="1" applyAlignment="1">
      <alignment horizontal="left" vertical="center"/>
    </xf>
    <xf numFmtId="2" fontId="51" fillId="11" borderId="18" xfId="0" applyNumberFormat="1" applyFont="1" applyFill="1" applyBorder="1" applyAlignment="1">
      <alignment horizontal="center" vertical="center"/>
    </xf>
    <xf numFmtId="2" fontId="51" fillId="11" borderId="2" xfId="0" applyNumberFormat="1" applyFont="1" applyFill="1" applyBorder="1" applyAlignment="1">
      <alignment horizontal="center" vertical="center"/>
    </xf>
    <xf numFmtId="2" fontId="51" fillId="11" borderId="19" xfId="0" applyNumberFormat="1" applyFont="1" applyFill="1" applyBorder="1" applyAlignment="1">
      <alignment horizontal="center" vertical="center"/>
    </xf>
    <xf numFmtId="2" fontId="51" fillId="11" borderId="18" xfId="0" applyNumberFormat="1" applyFont="1" applyFill="1" applyBorder="1" applyAlignment="1">
      <alignment horizontal="left" vertical="center"/>
    </xf>
    <xf numFmtId="2" fontId="51" fillId="11" borderId="2" xfId="0" applyNumberFormat="1" applyFont="1" applyFill="1" applyBorder="1" applyAlignment="1">
      <alignment horizontal="left" vertical="center"/>
    </xf>
    <xf numFmtId="2" fontId="51" fillId="11" borderId="19" xfId="0" applyNumberFormat="1" applyFont="1" applyFill="1" applyBorder="1" applyAlignment="1">
      <alignment horizontal="left" vertical="center"/>
    </xf>
    <xf numFmtId="2" fontId="51" fillId="10" borderId="18" xfId="0" applyNumberFormat="1" applyFont="1" applyFill="1" applyBorder="1" applyAlignment="1">
      <alignment horizontal="left" vertical="center"/>
    </xf>
    <xf numFmtId="2" fontId="51" fillId="10" borderId="2" xfId="0" applyNumberFormat="1" applyFont="1" applyFill="1" applyBorder="1" applyAlignment="1">
      <alignment horizontal="left" vertical="center"/>
    </xf>
    <xf numFmtId="2" fontId="51" fillId="10" borderId="19" xfId="0" applyNumberFormat="1" applyFont="1" applyFill="1" applyBorder="1" applyAlignment="1">
      <alignment horizontal="left" vertical="center"/>
    </xf>
    <xf numFmtId="0" fontId="50" fillId="0" borderId="7" xfId="0" applyFont="1" applyFill="1" applyBorder="1" applyAlignment="1">
      <alignment horizontal="center" vertical="center"/>
    </xf>
    <xf numFmtId="0" fontId="50" fillId="0" borderId="73" xfId="0" applyFont="1" applyFill="1" applyBorder="1" applyAlignment="1">
      <alignment horizontal="center" vertical="center"/>
    </xf>
    <xf numFmtId="0" fontId="50" fillId="0" borderId="75"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50" fillId="0" borderId="20" xfId="0" applyFont="1" applyFill="1" applyBorder="1" applyAlignment="1">
      <alignment vertical="center"/>
    </xf>
    <xf numFmtId="0" fontId="50" fillId="0" borderId="4" xfId="0" applyFont="1" applyFill="1" applyBorder="1" applyAlignment="1">
      <alignment vertical="center"/>
    </xf>
    <xf numFmtId="0" fontId="50" fillId="0" borderId="1" xfId="0" applyFont="1" applyFill="1" applyBorder="1" applyAlignment="1">
      <alignment vertical="center"/>
    </xf>
    <xf numFmtId="0" fontId="51" fillId="11" borderId="33" xfId="0" applyFont="1" applyFill="1" applyBorder="1" applyAlignment="1">
      <alignment horizontal="left" vertical="top" wrapText="1"/>
    </xf>
    <xf numFmtId="0" fontId="51" fillId="11" borderId="9" xfId="0" applyFont="1" applyFill="1" applyBorder="1" applyAlignment="1">
      <alignment horizontal="left" vertical="top" wrapText="1"/>
    </xf>
    <xf numFmtId="0" fontId="51" fillId="11" borderId="10" xfId="0" applyFont="1" applyFill="1" applyBorder="1" applyAlignment="1">
      <alignment horizontal="left" vertical="top" wrapText="1"/>
    </xf>
    <xf numFmtId="0" fontId="50" fillId="0" borderId="20" xfId="0" applyFont="1" applyFill="1" applyBorder="1" applyAlignment="1">
      <alignment vertical="center" wrapText="1"/>
    </xf>
    <xf numFmtId="0" fontId="50" fillId="0" borderId="4" xfId="0" applyFont="1" applyFill="1" applyBorder="1" applyAlignment="1">
      <alignment vertical="center" wrapText="1"/>
    </xf>
    <xf numFmtId="0" fontId="50" fillId="0" borderId="1" xfId="0" applyFont="1" applyFill="1" applyBorder="1" applyAlignment="1">
      <alignment vertical="center" wrapText="1"/>
    </xf>
    <xf numFmtId="0" fontId="50" fillId="0" borderId="35" xfId="0" applyFont="1" applyBorder="1" applyAlignment="1">
      <alignment horizontal="left" vertical="center"/>
    </xf>
    <xf numFmtId="0" fontId="50" fillId="0" borderId="50" xfId="0" applyFont="1" applyBorder="1" applyAlignment="1">
      <alignment horizontal="left" vertical="center"/>
    </xf>
    <xf numFmtId="0" fontId="50" fillId="0" borderId="70" xfId="0" applyFont="1" applyBorder="1" applyAlignment="1">
      <alignment horizontal="left" vertical="center"/>
    </xf>
    <xf numFmtId="0" fontId="51" fillId="11" borderId="44" xfId="0" applyNumberFormat="1" applyFont="1" applyFill="1" applyBorder="1" applyAlignment="1">
      <alignment horizontal="left" vertical="top" wrapText="1"/>
    </xf>
    <xf numFmtId="0" fontId="51" fillId="11" borderId="29" xfId="0" applyNumberFormat="1" applyFont="1" applyFill="1" applyBorder="1" applyAlignment="1">
      <alignment horizontal="left" vertical="top" wrapText="1"/>
    </xf>
    <xf numFmtId="0" fontId="51" fillId="11" borderId="66" xfId="0" applyNumberFormat="1" applyFont="1" applyFill="1" applyBorder="1" applyAlignment="1">
      <alignment horizontal="left" vertical="top" wrapText="1"/>
    </xf>
    <xf numFmtId="0" fontId="51" fillId="11" borderId="10" xfId="0" applyNumberFormat="1" applyFont="1" applyFill="1" applyBorder="1" applyAlignment="1">
      <alignment horizontal="left" vertical="top" wrapText="1"/>
    </xf>
    <xf numFmtId="0" fontId="66" fillId="7" borderId="1" xfId="6" applyNumberFormat="1" applyFont="1" applyBorder="1" applyAlignment="1">
      <alignment horizontal="left" vertical="top" wrapText="1"/>
    </xf>
    <xf numFmtId="0" fontId="66" fillId="7" borderId="3" xfId="6" applyNumberFormat="1" applyFont="1" applyBorder="1" applyAlignment="1">
      <alignment horizontal="left" vertical="top" wrapText="1"/>
    </xf>
    <xf numFmtId="0" fontId="0" fillId="0" borderId="0" xfId="0" applyFill="1" applyBorder="1" applyAlignment="1">
      <alignment horizontal="center"/>
    </xf>
    <xf numFmtId="0" fontId="49" fillId="9" borderId="27" xfId="1" applyFont="1" applyFill="1" applyBorder="1" applyAlignment="1">
      <alignment horizontal="center" vertical="center"/>
    </xf>
    <xf numFmtId="0" fontId="47" fillId="8" borderId="0" xfId="7" applyFont="1" applyAlignment="1">
      <alignment horizontal="center" vertical="center"/>
    </xf>
    <xf numFmtId="0" fontId="50" fillId="0" borderId="41" xfId="0" applyFont="1" applyBorder="1" applyAlignment="1">
      <alignment horizontal="left" vertical="center"/>
    </xf>
    <xf numFmtId="0" fontId="50" fillId="0" borderId="28" xfId="0" applyFont="1" applyBorder="1" applyAlignment="1">
      <alignment horizontal="left" vertical="center"/>
    </xf>
    <xf numFmtId="0" fontId="50" fillId="0" borderId="29" xfId="0" applyFont="1" applyBorder="1" applyAlignment="1">
      <alignment horizontal="left" vertical="center"/>
    </xf>
    <xf numFmtId="0" fontId="50" fillId="0" borderId="1" xfId="0" applyFont="1" applyBorder="1" applyAlignment="1">
      <alignment horizontal="left"/>
    </xf>
    <xf numFmtId="0" fontId="66" fillId="7" borderId="11" xfId="6" applyNumberFormat="1" applyFont="1" applyBorder="1" applyAlignment="1">
      <alignment horizontal="left" vertical="top" wrapText="1"/>
    </xf>
    <xf numFmtId="0" fontId="66" fillId="7" borderId="12" xfId="6" applyNumberFormat="1" applyFont="1" applyBorder="1" applyAlignment="1">
      <alignment horizontal="left" vertical="top" wrapText="1"/>
    </xf>
    <xf numFmtId="0" fontId="66" fillId="7" borderId="13" xfId="6" applyNumberFormat="1" applyFont="1" applyBorder="1" applyAlignment="1">
      <alignment horizontal="left" vertical="top" wrapText="1"/>
    </xf>
    <xf numFmtId="0" fontId="66" fillId="7" borderId="18" xfId="6" applyNumberFormat="1" applyFont="1" applyBorder="1" applyAlignment="1">
      <alignment horizontal="left" vertical="top" wrapText="1"/>
    </xf>
    <xf numFmtId="0" fontId="66" fillId="7" borderId="2" xfId="6" applyNumberFormat="1" applyFont="1" applyBorder="1" applyAlignment="1">
      <alignment horizontal="left" vertical="top" wrapText="1"/>
    </xf>
    <xf numFmtId="0" fontId="66" fillId="7" borderId="19" xfId="6" applyNumberFormat="1" applyFont="1" applyBorder="1" applyAlignment="1">
      <alignment horizontal="left" vertical="top" wrapText="1"/>
    </xf>
    <xf numFmtId="0" fontId="66" fillId="7" borderId="3" xfId="6" applyNumberFormat="1" applyFont="1" applyBorder="1" applyAlignment="1">
      <alignment horizontal="center" vertical="top" wrapText="1"/>
    </xf>
    <xf numFmtId="0" fontId="87" fillId="7" borderId="18" xfId="9" applyNumberFormat="1" applyFill="1" applyBorder="1" applyAlignment="1" applyProtection="1">
      <alignment horizontal="left" vertical="top" wrapText="1"/>
    </xf>
    <xf numFmtId="0" fontId="65" fillId="11" borderId="18" xfId="0" applyFont="1" applyFill="1" applyBorder="1" applyAlignment="1">
      <alignment horizontal="left"/>
    </xf>
    <xf numFmtId="0" fontId="65" fillId="11" borderId="2" xfId="0" applyFont="1" applyFill="1" applyBorder="1" applyAlignment="1">
      <alignment horizontal="left"/>
    </xf>
    <xf numFmtId="0" fontId="65" fillId="11" borderId="30" xfId="0" applyFont="1" applyFill="1" applyBorder="1" applyAlignment="1">
      <alignment horizontal="left"/>
    </xf>
    <xf numFmtId="0" fontId="65" fillId="11" borderId="31" xfId="0" applyFont="1" applyFill="1" applyBorder="1" applyAlignment="1">
      <alignment horizontal="left"/>
    </xf>
    <xf numFmtId="0" fontId="50" fillId="0" borderId="42"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left" vertical="center"/>
    </xf>
    <xf numFmtId="0" fontId="50" fillId="0" borderId="46" xfId="0" applyFont="1" applyBorder="1" applyAlignment="1">
      <alignment horizontal="left" vertical="center"/>
    </xf>
    <xf numFmtId="0" fontId="50" fillId="0" borderId="38" xfId="0" applyFont="1" applyBorder="1" applyAlignment="1">
      <alignment horizontal="left" vertical="center"/>
    </xf>
    <xf numFmtId="0" fontId="50" fillId="0" borderId="39" xfId="0" applyFont="1" applyBorder="1" applyAlignment="1">
      <alignment horizontal="left" vertical="center"/>
    </xf>
    <xf numFmtId="0" fontId="50" fillId="0" borderId="40" xfId="0" applyFont="1" applyBorder="1" applyAlignment="1">
      <alignment horizontal="left" vertical="center"/>
    </xf>
    <xf numFmtId="0" fontId="66" fillId="7" borderId="30" xfId="6" applyNumberFormat="1" applyFont="1" applyBorder="1" applyAlignment="1">
      <alignment horizontal="left" vertical="top" wrapText="1"/>
    </xf>
    <xf numFmtId="0" fontId="66" fillId="7" borderId="31" xfId="6" applyNumberFormat="1" applyFont="1" applyBorder="1" applyAlignment="1">
      <alignment horizontal="left" vertical="top" wrapText="1"/>
    </xf>
    <xf numFmtId="0" fontId="66" fillId="7" borderId="32" xfId="6" applyNumberFormat="1" applyFont="1" applyBorder="1" applyAlignment="1">
      <alignment horizontal="left" vertical="top" wrapText="1"/>
    </xf>
    <xf numFmtId="0" fontId="53" fillId="0" borderId="33" xfId="0" applyFont="1" applyBorder="1" applyAlignment="1" applyProtection="1">
      <alignment horizontal="center" vertical="center"/>
    </xf>
    <xf numFmtId="0" fontId="53" fillId="0" borderId="9" xfId="0" applyFont="1" applyBorder="1" applyAlignment="1" applyProtection="1">
      <alignment horizontal="center" vertical="center"/>
    </xf>
    <xf numFmtId="0" fontId="53" fillId="0" borderId="34" xfId="0" applyFont="1" applyBorder="1" applyAlignment="1" applyProtection="1">
      <alignment horizontal="center" vertical="center"/>
    </xf>
    <xf numFmtId="0" fontId="53" fillId="0" borderId="45" xfId="0" applyFont="1" applyBorder="1" applyAlignment="1" applyProtection="1">
      <alignment horizontal="center" vertical="center"/>
    </xf>
    <xf numFmtId="0" fontId="53" fillId="0" borderId="17" xfId="0" applyFont="1" applyBorder="1" applyAlignment="1" applyProtection="1">
      <alignment horizontal="center" vertical="center"/>
    </xf>
    <xf numFmtId="0" fontId="53" fillId="0" borderId="46" xfId="0" applyFont="1" applyBorder="1" applyAlignment="1" applyProtection="1">
      <alignment horizontal="center" vertical="center"/>
    </xf>
    <xf numFmtId="0" fontId="53" fillId="0" borderId="20" xfId="0" applyFont="1" applyBorder="1" applyAlignment="1" applyProtection="1">
      <alignment horizontal="center" vertical="center"/>
    </xf>
    <xf numFmtId="0" fontId="53" fillId="0" borderId="4" xfId="0" applyFont="1" applyBorder="1" applyAlignment="1" applyProtection="1">
      <alignment horizontal="center" vertical="center"/>
    </xf>
    <xf numFmtId="0" fontId="53" fillId="0" borderId="36" xfId="0" applyFont="1" applyBorder="1" applyAlignment="1" applyProtection="1">
      <alignment horizontal="center" vertical="center"/>
    </xf>
    <xf numFmtId="0" fontId="53" fillId="0" borderId="38" xfId="0" applyFont="1" applyBorder="1" applyAlignment="1" applyProtection="1">
      <alignment horizontal="center" vertical="center"/>
    </xf>
    <xf numFmtId="0" fontId="53" fillId="0" borderId="39" xfId="0" applyFont="1" applyBorder="1" applyAlignment="1" applyProtection="1">
      <alignment horizontal="center" vertical="center"/>
    </xf>
    <xf numFmtId="0" fontId="53" fillId="0" borderId="40" xfId="0" applyFont="1" applyBorder="1" applyAlignment="1" applyProtection="1">
      <alignment horizontal="center" vertical="center"/>
    </xf>
    <xf numFmtId="0" fontId="50" fillId="0" borderId="61" xfId="0" applyFont="1" applyBorder="1" applyAlignment="1">
      <alignment horizontal="left" vertical="center"/>
    </xf>
    <xf numFmtId="0" fontId="50" fillId="0" borderId="62" xfId="0" applyFont="1" applyBorder="1" applyAlignment="1">
      <alignment horizontal="left" vertical="center"/>
    </xf>
    <xf numFmtId="0" fontId="50" fillId="0" borderId="78" xfId="0" applyFont="1" applyBorder="1" applyAlignment="1">
      <alignment horizontal="left" vertical="center"/>
    </xf>
    <xf numFmtId="1" fontId="53" fillId="0" borderId="5" xfId="0" applyNumberFormat="1" applyFont="1" applyFill="1" applyBorder="1" applyAlignment="1" applyProtection="1">
      <alignment horizontal="center" vertical="center" wrapText="1"/>
    </xf>
    <xf numFmtId="1" fontId="53" fillId="0" borderId="54" xfId="0" applyNumberFormat="1" applyFont="1" applyFill="1" applyBorder="1" applyAlignment="1" applyProtection="1">
      <alignment horizontal="center" vertical="center" wrapText="1"/>
    </xf>
    <xf numFmtId="1" fontId="53" fillId="0" borderId="55" xfId="0" applyNumberFormat="1" applyFont="1" applyFill="1" applyBorder="1" applyAlignment="1" applyProtection="1">
      <alignment horizontal="center" vertical="center" wrapText="1"/>
    </xf>
    <xf numFmtId="1" fontId="53" fillId="0" borderId="56" xfId="0" applyNumberFormat="1" applyFont="1" applyFill="1" applyBorder="1" applyAlignment="1" applyProtection="1">
      <alignment horizontal="center" vertical="center" wrapText="1"/>
    </xf>
    <xf numFmtId="1" fontId="53" fillId="0" borderId="14" xfId="0" applyNumberFormat="1" applyFont="1" applyFill="1" applyBorder="1" applyAlignment="1" applyProtection="1">
      <alignment horizontal="center" vertical="center" wrapText="1"/>
    </xf>
    <xf numFmtId="1" fontId="53" fillId="0" borderId="65" xfId="0" applyNumberFormat="1" applyFont="1" applyFill="1" applyBorder="1" applyAlignment="1" applyProtection="1">
      <alignment horizontal="center" vertical="center" wrapText="1"/>
    </xf>
    <xf numFmtId="0" fontId="52" fillId="11" borderId="18" xfId="0" applyFont="1" applyFill="1" applyBorder="1" applyAlignment="1">
      <alignment horizontal="left" vertical="top"/>
    </xf>
    <xf numFmtId="0" fontId="52" fillId="11" borderId="2" xfId="0" applyFont="1" applyFill="1" applyBorder="1" applyAlignment="1">
      <alignment horizontal="left" vertical="top"/>
    </xf>
    <xf numFmtId="0" fontId="52" fillId="11" borderId="19" xfId="0" applyFont="1" applyFill="1" applyBorder="1" applyAlignment="1">
      <alignment horizontal="left" vertical="top"/>
    </xf>
    <xf numFmtId="0" fontId="52" fillId="11" borderId="11" xfId="0" applyFont="1" applyFill="1" applyBorder="1" applyAlignment="1">
      <alignment horizontal="left" vertical="top"/>
    </xf>
    <xf numFmtId="0" fontId="52" fillId="11" borderId="12" xfId="0" applyFont="1" applyFill="1" applyBorder="1" applyAlignment="1">
      <alignment horizontal="left" vertical="top"/>
    </xf>
    <xf numFmtId="0" fontId="52" fillId="11" borderId="13" xfId="0" applyFont="1" applyFill="1" applyBorder="1" applyAlignment="1">
      <alignment horizontal="left" vertical="top"/>
    </xf>
    <xf numFmtId="0" fontId="50" fillId="0" borderId="10" xfId="0" applyFont="1" applyBorder="1" applyAlignment="1">
      <alignment horizontal="left" vertical="center"/>
    </xf>
    <xf numFmtId="0" fontId="0" fillId="15" borderId="18" xfId="8" applyNumberFormat="1" applyFont="1" applyBorder="1" applyAlignment="1">
      <alignment horizontal="left" vertical="top"/>
    </xf>
    <xf numFmtId="1" fontId="2" fillId="15" borderId="30" xfId="8" applyNumberFormat="1" applyBorder="1" applyAlignment="1">
      <alignment horizontal="center" vertical="top"/>
    </xf>
    <xf numFmtId="1" fontId="2" fillId="15" borderId="32" xfId="8" applyNumberFormat="1" applyBorder="1" applyAlignment="1">
      <alignment horizontal="center" vertical="top"/>
    </xf>
    <xf numFmtId="0" fontId="53" fillId="0" borderId="7" xfId="0" applyFont="1" applyFill="1" applyBorder="1" applyAlignment="1">
      <alignment horizontal="center" vertical="center" wrapText="1"/>
    </xf>
    <xf numFmtId="0" fontId="60" fillId="9" borderId="0" xfId="1" applyFont="1" applyFill="1" applyBorder="1" applyAlignment="1">
      <alignment horizontal="center" vertical="center"/>
    </xf>
    <xf numFmtId="0" fontId="50" fillId="0" borderId="38" xfId="0" applyFont="1" applyFill="1" applyBorder="1" applyAlignment="1">
      <alignment horizontal="center" vertical="center" wrapText="1"/>
    </xf>
    <xf numFmtId="0" fontId="50" fillId="0" borderId="59" xfId="0" applyFont="1" applyFill="1" applyBorder="1" applyAlignment="1">
      <alignment horizontal="center" vertical="center" wrapText="1"/>
    </xf>
    <xf numFmtId="0" fontId="50" fillId="0" borderId="39" xfId="0" applyFont="1" applyBorder="1" applyAlignment="1">
      <alignment horizontal="center" vertical="center" wrapText="1"/>
    </xf>
    <xf numFmtId="0" fontId="2" fillId="15" borderId="45" xfId="8" applyNumberFormat="1" applyBorder="1" applyAlignment="1">
      <alignment horizontal="left" vertical="top"/>
    </xf>
    <xf numFmtId="0" fontId="2" fillId="15" borderId="17" xfId="8" applyNumberFormat="1" applyBorder="1" applyAlignment="1">
      <alignment horizontal="left" vertical="top"/>
    </xf>
    <xf numFmtId="0" fontId="2" fillId="15" borderId="46" xfId="8" applyNumberFormat="1" applyBorder="1" applyAlignment="1">
      <alignment horizontal="left" vertical="top"/>
    </xf>
    <xf numFmtId="1" fontId="2" fillId="15" borderId="44" xfId="8" applyNumberFormat="1" applyBorder="1" applyAlignment="1">
      <alignment horizontal="center" vertical="top"/>
    </xf>
    <xf numFmtId="1" fontId="2" fillId="15" borderId="29" xfId="8" applyNumberFormat="1" applyBorder="1" applyAlignment="1">
      <alignment horizontal="center" vertical="top"/>
    </xf>
    <xf numFmtId="0" fontId="51" fillId="11" borderId="3" xfId="0" applyNumberFormat="1" applyFont="1" applyFill="1" applyBorder="1" applyAlignment="1">
      <alignment horizontal="left" vertical="top"/>
    </xf>
    <xf numFmtId="0" fontId="51" fillId="11" borderId="16" xfId="0" applyFont="1" applyFill="1" applyBorder="1" applyAlignment="1">
      <alignment horizontal="left" vertical="top"/>
    </xf>
    <xf numFmtId="0" fontId="51" fillId="11" borderId="17" xfId="0" applyFont="1" applyFill="1" applyBorder="1" applyAlignment="1">
      <alignment horizontal="left" vertical="top"/>
    </xf>
    <xf numFmtId="0" fontId="51" fillId="11" borderId="46" xfId="0" applyFont="1" applyFill="1" applyBorder="1" applyAlignment="1">
      <alignment horizontal="left" vertical="top"/>
    </xf>
    <xf numFmtId="0" fontId="49" fillId="9" borderId="27" xfId="0" applyFont="1" applyFill="1" applyBorder="1" applyAlignment="1">
      <alignment horizontal="center"/>
    </xf>
    <xf numFmtId="0" fontId="63" fillId="11" borderId="12" xfId="0" applyNumberFormat="1" applyFont="1" applyFill="1" applyBorder="1" applyAlignment="1">
      <alignment wrapText="1"/>
    </xf>
    <xf numFmtId="0" fontId="63" fillId="11" borderId="13" xfId="0" applyNumberFormat="1" applyFont="1" applyFill="1" applyBorder="1" applyAlignment="1">
      <alignment wrapText="1"/>
    </xf>
    <xf numFmtId="0" fontId="51" fillId="11" borderId="41" xfId="0" applyFont="1" applyFill="1" applyBorder="1" applyAlignment="1">
      <alignment horizontal="left" vertical="top" wrapText="1"/>
    </xf>
    <xf numFmtId="0" fontId="51" fillId="11" borderId="28" xfId="0" applyFont="1" applyFill="1" applyBorder="1" applyAlignment="1">
      <alignment horizontal="left" vertical="top" wrapText="1"/>
    </xf>
    <xf numFmtId="0" fontId="51" fillId="11" borderId="29" xfId="0" applyFont="1" applyFill="1" applyBorder="1" applyAlignment="1">
      <alignment horizontal="left" vertical="top" wrapText="1"/>
    </xf>
    <xf numFmtId="0" fontId="49" fillId="9" borderId="27" xfId="0" applyFont="1" applyFill="1" applyBorder="1" applyAlignment="1">
      <alignment horizontal="left"/>
    </xf>
    <xf numFmtId="1" fontId="48" fillId="10" borderId="68" xfId="0" applyNumberFormat="1" applyFont="1" applyFill="1" applyBorder="1" applyAlignment="1">
      <alignment horizontal="center" vertical="center"/>
    </xf>
    <xf numFmtId="1" fontId="48" fillId="10" borderId="67" xfId="0" applyNumberFormat="1" applyFont="1" applyFill="1" applyBorder="1" applyAlignment="1">
      <alignment horizontal="center" vertical="center"/>
    </xf>
    <xf numFmtId="2" fontId="48" fillId="10" borderId="68" xfId="0" applyNumberFormat="1" applyFont="1" applyFill="1" applyBorder="1" applyAlignment="1">
      <alignment horizontal="center" vertical="center"/>
    </xf>
    <xf numFmtId="2" fontId="48" fillId="10" borderId="67" xfId="0" applyNumberFormat="1" applyFont="1" applyFill="1" applyBorder="1" applyAlignment="1">
      <alignment horizontal="center" vertical="center"/>
    </xf>
    <xf numFmtId="0" fontId="53" fillId="0" borderId="48" xfId="0" applyFont="1" applyFill="1" applyBorder="1" applyAlignment="1" applyProtection="1">
      <alignment horizontal="center" vertical="center" wrapText="1"/>
    </xf>
    <xf numFmtId="0" fontId="53" fillId="0" borderId="50" xfId="0" applyFont="1" applyFill="1" applyBorder="1" applyAlignment="1" applyProtection="1">
      <alignment horizontal="center" vertical="center" wrapText="1"/>
    </xf>
    <xf numFmtId="0" fontId="51" fillId="11" borderId="29" xfId="0" applyNumberFormat="1" applyFont="1" applyFill="1" applyBorder="1" applyAlignment="1">
      <alignment horizontal="left" vertical="top"/>
    </xf>
    <xf numFmtId="0" fontId="51" fillId="11" borderId="11" xfId="0" applyNumberFormat="1" applyFont="1" applyFill="1" applyBorder="1" applyAlignment="1">
      <alignment horizontal="left" vertical="top"/>
    </xf>
    <xf numFmtId="0" fontId="51" fillId="11" borderId="12" xfId="0" applyNumberFormat="1" applyFont="1" applyFill="1" applyBorder="1" applyAlignment="1">
      <alignment horizontal="left" vertical="top"/>
    </xf>
    <xf numFmtId="0" fontId="51" fillId="11" borderId="66" xfId="0" applyNumberFormat="1" applyFont="1" applyFill="1" applyBorder="1" applyAlignment="1">
      <alignment horizontal="left" vertical="top"/>
    </xf>
    <xf numFmtId="1" fontId="53" fillId="0" borderId="6" xfId="0" applyNumberFormat="1" applyFont="1" applyFill="1" applyBorder="1" applyAlignment="1">
      <alignment horizontal="center" vertical="center"/>
    </xf>
    <xf numFmtId="0" fontId="50" fillId="0" borderId="18" xfId="0" applyFont="1" applyBorder="1" applyAlignment="1">
      <alignment horizontal="left" vertical="top"/>
    </xf>
    <xf numFmtId="0" fontId="50" fillId="0" borderId="2" xfId="0" applyFont="1" applyBorder="1" applyAlignment="1">
      <alignment horizontal="left" vertical="top"/>
    </xf>
    <xf numFmtId="1" fontId="48" fillId="10" borderId="7" xfId="0" applyNumberFormat="1" applyFont="1" applyFill="1" applyBorder="1" applyAlignment="1">
      <alignment horizontal="center" vertical="center"/>
    </xf>
    <xf numFmtId="1" fontId="48" fillId="10" borderId="73" xfId="0" applyNumberFormat="1" applyFont="1" applyFill="1" applyBorder="1" applyAlignment="1">
      <alignment horizontal="center" vertical="center"/>
    </xf>
    <xf numFmtId="1" fontId="2" fillId="15" borderId="16" xfId="8" applyNumberFormat="1" applyBorder="1" applyAlignment="1">
      <alignment horizontal="center" vertical="top"/>
    </xf>
    <xf numFmtId="1" fontId="2" fillId="15" borderId="25" xfId="8" applyNumberFormat="1" applyBorder="1" applyAlignment="1">
      <alignment horizontal="center" vertical="top"/>
    </xf>
    <xf numFmtId="0" fontId="53" fillId="0" borderId="72" xfId="0" applyFont="1" applyFill="1" applyBorder="1" applyAlignment="1" applyProtection="1">
      <alignment horizontal="center" vertical="center" wrapText="1"/>
    </xf>
    <xf numFmtId="0" fontId="53" fillId="0" borderId="37" xfId="0" applyFont="1" applyFill="1" applyBorder="1" applyAlignment="1" applyProtection="1">
      <alignment horizontal="center" vertical="center" wrapText="1"/>
    </xf>
    <xf numFmtId="0" fontId="53" fillId="0" borderId="70" xfId="0" applyFont="1" applyFill="1" applyBorder="1" applyAlignment="1" applyProtection="1">
      <alignment horizontal="center" vertical="center" wrapText="1"/>
    </xf>
    <xf numFmtId="0" fontId="50" fillId="0" borderId="33" xfId="0" applyFont="1" applyFill="1" applyBorder="1" applyAlignment="1">
      <alignment vertical="center"/>
    </xf>
    <xf numFmtId="0" fontId="50" fillId="0" borderId="9" xfId="0" applyFont="1" applyFill="1" applyBorder="1" applyAlignment="1">
      <alignment vertical="center"/>
    </xf>
    <xf numFmtId="0" fontId="50" fillId="0" borderId="10" xfId="0" applyFont="1" applyFill="1" applyBorder="1" applyAlignment="1">
      <alignment vertical="center"/>
    </xf>
    <xf numFmtId="1" fontId="48" fillId="10" borderId="6" xfId="0" applyNumberFormat="1" applyFont="1" applyFill="1" applyBorder="1" applyAlignment="1">
      <alignment horizontal="center" vertical="center"/>
    </xf>
    <xf numFmtId="1" fontId="48" fillId="10" borderId="27" xfId="0" applyNumberFormat="1" applyFont="1" applyFill="1" applyBorder="1" applyAlignment="1">
      <alignment horizontal="center" vertical="center"/>
    </xf>
    <xf numFmtId="1" fontId="48" fillId="10" borderId="72" xfId="0" applyNumberFormat="1" applyFont="1" applyFill="1" applyBorder="1" applyAlignment="1">
      <alignment horizontal="center" vertical="center"/>
    </xf>
    <xf numFmtId="1" fontId="48" fillId="10" borderId="70" xfId="0" applyNumberFormat="1" applyFont="1" applyFill="1" applyBorder="1" applyAlignment="1">
      <alignment horizontal="center" vertical="center"/>
    </xf>
    <xf numFmtId="0" fontId="50" fillId="0" borderId="40" xfId="0" applyFont="1" applyFill="1" applyBorder="1" applyAlignment="1">
      <alignment horizontal="center" vertical="center" wrapText="1"/>
    </xf>
    <xf numFmtId="0" fontId="50" fillId="0" borderId="43" xfId="0" applyFont="1" applyFill="1" applyBorder="1" applyAlignment="1">
      <alignment horizontal="center" vertical="center" wrapText="1"/>
    </xf>
    <xf numFmtId="0" fontId="53" fillId="0" borderId="48" xfId="0" applyFont="1" applyBorder="1" applyAlignment="1">
      <alignment horizontal="center" vertical="center" wrapText="1"/>
    </xf>
    <xf numFmtId="0" fontId="53" fillId="0" borderId="50" xfId="0" applyFont="1" applyBorder="1" applyAlignment="1">
      <alignment horizontal="center" vertical="center" wrapText="1"/>
    </xf>
    <xf numFmtId="0" fontId="51" fillId="11" borderId="5" xfId="0" applyNumberFormat="1" applyFont="1" applyFill="1" applyBorder="1" applyAlignment="1">
      <alignment horizontal="left" vertical="top" wrapText="1" shrinkToFit="1"/>
    </xf>
    <xf numFmtId="0" fontId="51" fillId="11" borderId="6" xfId="0" applyNumberFormat="1" applyFont="1" applyFill="1" applyBorder="1" applyAlignment="1">
      <alignment horizontal="left" vertical="top" wrapText="1" shrinkToFit="1"/>
    </xf>
    <xf numFmtId="0" fontId="51" fillId="11" borderId="54" xfId="0" applyNumberFormat="1" applyFont="1" applyFill="1" applyBorder="1" applyAlignment="1">
      <alignment horizontal="left" vertical="top" wrapText="1" shrinkToFit="1"/>
    </xf>
    <xf numFmtId="0" fontId="51" fillId="11" borderId="55" xfId="0" applyNumberFormat="1" applyFont="1" applyFill="1" applyBorder="1" applyAlignment="1">
      <alignment horizontal="left" vertical="top" wrapText="1" shrinkToFit="1"/>
    </xf>
    <xf numFmtId="0" fontId="51" fillId="11" borderId="0" xfId="0" applyNumberFormat="1" applyFont="1" applyFill="1" applyBorder="1" applyAlignment="1">
      <alignment horizontal="left" vertical="top" wrapText="1" shrinkToFit="1"/>
    </xf>
    <xf numFmtId="0" fontId="51" fillId="11" borderId="56" xfId="0" applyNumberFormat="1" applyFont="1" applyFill="1" applyBorder="1" applyAlignment="1">
      <alignment horizontal="left" vertical="top" wrapText="1" shrinkToFit="1"/>
    </xf>
    <xf numFmtId="0" fontId="51" fillId="11" borderId="26" xfId="0" applyNumberFormat="1" applyFont="1" applyFill="1" applyBorder="1" applyAlignment="1">
      <alignment horizontal="left" vertical="top" wrapText="1" shrinkToFit="1"/>
    </xf>
    <xf numFmtId="0" fontId="51" fillId="11" borderId="27" xfId="0" applyNumberFormat="1" applyFont="1" applyFill="1" applyBorder="1" applyAlignment="1">
      <alignment horizontal="left" vertical="top" wrapText="1" shrinkToFit="1"/>
    </xf>
    <xf numFmtId="0" fontId="51" fillId="11" borderId="57" xfId="0" applyNumberFormat="1" applyFont="1" applyFill="1" applyBorder="1" applyAlignment="1">
      <alignment horizontal="left" vertical="top" wrapText="1" shrinkToFit="1"/>
    </xf>
    <xf numFmtId="0" fontId="75" fillId="12" borderId="1" xfId="0" applyFont="1" applyFill="1" applyBorder="1" applyAlignment="1">
      <alignment horizontal="center" wrapText="1"/>
    </xf>
    <xf numFmtId="0" fontId="75" fillId="12" borderId="3" xfId="0" applyFont="1" applyFill="1" applyBorder="1" applyAlignment="1">
      <alignment horizontal="center" wrapText="1"/>
    </xf>
    <xf numFmtId="0" fontId="75" fillId="12" borderId="1" xfId="1" applyFont="1" applyFill="1" applyBorder="1" applyAlignment="1">
      <alignment horizontal="center" vertical="center" wrapText="1"/>
    </xf>
    <xf numFmtId="0" fontId="75" fillId="12" borderId="3" xfId="1" applyFont="1" applyFill="1" applyBorder="1" applyAlignment="1">
      <alignment horizontal="center" vertical="center" wrapText="1"/>
    </xf>
    <xf numFmtId="0" fontId="53" fillId="12" borderId="1" xfId="2" applyFont="1" applyFill="1" applyBorder="1" applyAlignment="1">
      <alignment horizontal="center" vertical="center" wrapText="1"/>
    </xf>
    <xf numFmtId="0" fontId="53" fillId="12" borderId="3" xfId="2" applyFont="1" applyFill="1" applyBorder="1" applyAlignment="1">
      <alignment horizontal="center" vertical="center" wrapText="1"/>
    </xf>
    <xf numFmtId="0" fontId="75" fillId="12" borderId="1" xfId="1" applyNumberFormat="1" applyFont="1" applyFill="1" applyBorder="1" applyAlignment="1">
      <alignment horizontal="center" vertical="center" wrapText="1"/>
    </xf>
    <xf numFmtId="0" fontId="75" fillId="12" borderId="3" xfId="1" applyNumberFormat="1" applyFont="1" applyFill="1" applyBorder="1" applyAlignment="1">
      <alignment horizontal="center" vertical="center" wrapText="1"/>
    </xf>
    <xf numFmtId="0" fontId="58" fillId="0" borderId="4" xfId="0" applyFont="1" applyBorder="1" applyAlignment="1">
      <alignment horizontal="left" vertical="top" wrapText="1"/>
    </xf>
    <xf numFmtId="0" fontId="75" fillId="12" borderId="26" xfId="1" applyFont="1" applyFill="1" applyBorder="1" applyAlignment="1">
      <alignment horizontal="center" vertical="center" wrapText="1"/>
    </xf>
    <xf numFmtId="0" fontId="75" fillId="12" borderId="57" xfId="1" applyFont="1" applyFill="1" applyBorder="1" applyAlignment="1">
      <alignment horizontal="center" vertical="center" wrapText="1"/>
    </xf>
    <xf numFmtId="0" fontId="53" fillId="12" borderId="1" xfId="0" applyFont="1" applyFill="1" applyBorder="1" applyAlignment="1">
      <alignment horizontal="center" vertical="center" wrapText="1"/>
    </xf>
    <xf numFmtId="0" fontId="53" fillId="12" borderId="3" xfId="0" applyFont="1" applyFill="1" applyBorder="1" applyAlignment="1">
      <alignment horizontal="center" vertical="center" wrapText="1"/>
    </xf>
    <xf numFmtId="0" fontId="58" fillId="12" borderId="3" xfId="0" applyFont="1" applyFill="1" applyBorder="1"/>
    <xf numFmtId="0" fontId="40" fillId="0" borderId="68" xfId="0" applyFont="1" applyBorder="1" applyAlignment="1">
      <alignment horizontal="left" vertical="top" wrapText="1"/>
    </xf>
    <xf numFmtId="0" fontId="40" fillId="0" borderId="67" xfId="0" applyFont="1" applyBorder="1" applyAlignment="1">
      <alignment horizontal="left" vertical="top" wrapText="1"/>
    </xf>
    <xf numFmtId="0" fontId="65" fillId="0" borderId="39" xfId="0" applyFont="1" applyFill="1" applyBorder="1" applyAlignment="1">
      <alignment horizontal="center" wrapText="1"/>
    </xf>
    <xf numFmtId="0" fontId="65" fillId="0" borderId="49" xfId="0" applyFont="1" applyFill="1" applyBorder="1" applyAlignment="1">
      <alignment horizontal="center" wrapText="1"/>
    </xf>
    <xf numFmtId="0" fontId="65" fillId="0" borderId="17" xfId="0" applyFont="1" applyFill="1" applyBorder="1" applyAlignment="1">
      <alignment horizontal="center" wrapText="1"/>
    </xf>
    <xf numFmtId="0" fontId="53" fillId="0" borderId="1" xfId="1" applyFont="1" applyFill="1" applyBorder="1" applyAlignment="1">
      <alignment horizontal="center" vertical="center" wrapText="1"/>
    </xf>
    <xf numFmtId="0" fontId="53" fillId="0" borderId="3" xfId="1" applyFont="1" applyFill="1" applyBorder="1" applyAlignment="1">
      <alignment horizontal="center" vertical="center" wrapText="1"/>
    </xf>
  </cellXfs>
  <cellStyles count="10">
    <cellStyle name="20% — акцент1" xfId="1" builtinId="30"/>
    <cellStyle name="20% — акцент3" xfId="6" builtinId="38"/>
    <cellStyle name="40% — акцент3" xfId="8" builtinId="39"/>
    <cellStyle name="60% — акцент3" xfId="7" builtinId="40"/>
    <cellStyle name="Акцент2" xfId="4" builtinId="33"/>
    <cellStyle name="Акцент3" xfId="5" builtinId="37"/>
    <cellStyle name="Акцент5" xfId="2" builtinId="45"/>
    <cellStyle name="Гиперссылка" xfId="9" builtinId="8"/>
    <cellStyle name="Обычный" xfId="0" builtinId="0"/>
    <cellStyle name="Процентный" xfId="3" builtinId="5"/>
  </cellStyles>
  <dxfs count="0"/>
  <tableStyles count="0" defaultTableStyle="TableStyleMedium9" defaultPivotStyle="PivotStyleLight16"/>
  <colors>
    <mruColors>
      <color rgb="FF006600"/>
      <color rgb="FFFF5050"/>
      <color rgb="FF660066"/>
      <color rgb="FF0000FF"/>
      <color rgb="FFF7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4408955</xdr:colOff>
      <xdr:row>443</xdr:row>
      <xdr:rowOff>86284</xdr:rowOff>
    </xdr:from>
    <xdr:to>
      <xdr:col>3</xdr:col>
      <xdr:colOff>1824</xdr:colOff>
      <xdr:row>447</xdr:row>
      <xdr:rowOff>49305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070102" y="115114666"/>
          <a:ext cx="6411028" cy="2473138"/>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liefulga1@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725"/>
  <sheetViews>
    <sheetView tabSelected="1" view="pageBreakPreview" topLeftCell="A634" zoomScale="85" zoomScaleNormal="85" zoomScaleSheetLayoutView="85" workbookViewId="0">
      <selection activeCell="K651" sqref="K651:S658"/>
    </sheetView>
  </sheetViews>
  <sheetFormatPr defaultRowHeight="15" x14ac:dyDescent="0.25"/>
  <cols>
    <col min="1" max="1" width="2.42578125" style="26" customWidth="1"/>
    <col min="2" max="24" width="9.5703125" customWidth="1"/>
  </cols>
  <sheetData>
    <row r="1" spans="2:20" ht="19.5" customHeight="1" x14ac:dyDescent="0.25"/>
    <row r="2" spans="2:20" ht="17.25" customHeight="1" x14ac:dyDescent="0.25">
      <c r="B2" s="663" t="s">
        <v>1053</v>
      </c>
      <c r="C2" s="663"/>
      <c r="D2" s="663"/>
      <c r="E2" s="663"/>
      <c r="F2" s="663"/>
      <c r="G2" s="663"/>
      <c r="H2" s="663"/>
      <c r="I2" s="663"/>
      <c r="J2" s="663"/>
      <c r="K2" s="663"/>
      <c r="L2" s="663"/>
      <c r="M2" s="663"/>
      <c r="N2" s="663"/>
      <c r="O2" s="663"/>
      <c r="P2" s="663"/>
      <c r="Q2" s="663"/>
      <c r="R2" s="663"/>
      <c r="S2" s="663"/>
      <c r="T2" s="663"/>
    </row>
    <row r="3" spans="2:20" ht="17.25" customHeight="1" x14ac:dyDescent="0.25">
      <c r="B3" s="663"/>
      <c r="C3" s="663"/>
      <c r="D3" s="663"/>
      <c r="E3" s="663"/>
      <c r="F3" s="663"/>
      <c r="G3" s="663"/>
      <c r="H3" s="663"/>
      <c r="I3" s="663"/>
      <c r="J3" s="663"/>
      <c r="K3" s="663"/>
      <c r="L3" s="663"/>
      <c r="M3" s="663"/>
      <c r="N3" s="663"/>
      <c r="O3" s="663"/>
      <c r="P3" s="663"/>
      <c r="Q3" s="663"/>
      <c r="R3" s="663"/>
      <c r="S3" s="663"/>
      <c r="T3" s="663"/>
    </row>
    <row r="4" spans="2:20" ht="17.25" customHeight="1" x14ac:dyDescent="0.25">
      <c r="B4" s="664" t="s">
        <v>801</v>
      </c>
      <c r="C4" s="664"/>
      <c r="D4" s="664"/>
      <c r="E4" s="664"/>
      <c r="F4" s="664"/>
      <c r="G4" s="664"/>
      <c r="H4" s="664"/>
      <c r="I4" s="664"/>
      <c r="J4" s="664"/>
      <c r="K4" s="664"/>
      <c r="L4" s="664"/>
      <c r="M4" s="664"/>
      <c r="N4" s="664"/>
      <c r="O4" s="664"/>
      <c r="P4" s="664"/>
      <c r="Q4" s="664"/>
      <c r="R4" s="664"/>
      <c r="S4" s="664"/>
      <c r="T4" s="664"/>
    </row>
    <row r="5" spans="2:20" ht="12.6" customHeight="1" x14ac:dyDescent="0.25">
      <c r="B5" s="664"/>
      <c r="C5" s="664"/>
      <c r="D5" s="664"/>
      <c r="E5" s="664"/>
      <c r="F5" s="664"/>
      <c r="G5" s="664"/>
      <c r="H5" s="664"/>
      <c r="I5" s="664"/>
      <c r="J5" s="664"/>
      <c r="K5" s="664"/>
      <c r="L5" s="664"/>
      <c r="M5" s="664"/>
      <c r="N5" s="664"/>
      <c r="O5" s="664"/>
      <c r="P5" s="664"/>
      <c r="Q5" s="664"/>
      <c r="R5" s="664"/>
      <c r="S5" s="664"/>
      <c r="T5" s="664"/>
    </row>
    <row r="6" spans="2:20" ht="13.9" customHeight="1" x14ac:dyDescent="0.25">
      <c r="B6" s="36"/>
      <c r="C6" s="36"/>
      <c r="D6" s="36"/>
      <c r="E6" s="36"/>
      <c r="F6" s="36"/>
      <c r="G6" s="36"/>
      <c r="H6" s="36"/>
      <c r="I6" s="36"/>
      <c r="J6" s="36"/>
      <c r="K6" s="36"/>
      <c r="L6" s="36"/>
      <c r="M6" s="36"/>
      <c r="N6" s="36"/>
      <c r="O6" s="36"/>
      <c r="P6" s="36"/>
      <c r="Q6" s="36"/>
      <c r="R6" s="36"/>
    </row>
    <row r="7" spans="2:20" ht="14.45" customHeight="1" x14ac:dyDescent="0.25">
      <c r="B7" s="1241" t="s">
        <v>0</v>
      </c>
      <c r="C7" s="1241"/>
      <c r="D7" s="1241"/>
      <c r="E7" s="1241"/>
      <c r="F7" s="1241"/>
      <c r="G7" s="1241"/>
      <c r="H7" s="1241"/>
      <c r="I7" s="1241"/>
      <c r="J7" s="1241"/>
      <c r="K7" s="1241"/>
      <c r="L7" s="1241"/>
      <c r="M7" s="1241"/>
      <c r="N7" s="1241"/>
      <c r="O7" s="1241"/>
      <c r="P7" s="1241"/>
      <c r="Q7" s="1241"/>
      <c r="R7" s="1241"/>
      <c r="S7" s="1241"/>
    </row>
    <row r="8" spans="2:20" ht="13.15" customHeight="1" x14ac:dyDescent="0.25">
      <c r="B8" s="1241"/>
      <c r="C8" s="1241"/>
      <c r="D8" s="1241"/>
      <c r="E8" s="1241"/>
      <c r="F8" s="1241"/>
      <c r="G8" s="1241"/>
      <c r="H8" s="1241"/>
      <c r="I8" s="1241"/>
      <c r="J8" s="1241"/>
      <c r="K8" s="1241"/>
      <c r="L8" s="1241"/>
      <c r="M8" s="1241"/>
      <c r="N8" s="1241"/>
      <c r="O8" s="1241"/>
      <c r="P8" s="1241"/>
      <c r="Q8" s="1241"/>
      <c r="R8" s="1241"/>
      <c r="S8" s="1241"/>
    </row>
    <row r="9" spans="2:20" ht="13.9" customHeight="1" thickBot="1" x14ac:dyDescent="0.3"/>
    <row r="10" spans="2:20" ht="17.25" customHeight="1" x14ac:dyDescent="0.25">
      <c r="B10" s="904" t="s">
        <v>139</v>
      </c>
      <c r="C10" s="905"/>
      <c r="D10" s="905"/>
      <c r="E10" s="905"/>
      <c r="F10" s="1246" t="s">
        <v>276</v>
      </c>
      <c r="G10" s="1247"/>
      <c r="H10" s="1247"/>
      <c r="I10" s="1247"/>
      <c r="J10" s="1247"/>
      <c r="K10" s="1247"/>
      <c r="L10" s="1247"/>
      <c r="M10" s="1247"/>
      <c r="N10" s="1247"/>
      <c r="O10" s="1248"/>
      <c r="P10" s="54"/>
    </row>
    <row r="11" spans="2:20" ht="17.25" customHeight="1" x14ac:dyDescent="0.25">
      <c r="B11" s="955" t="s">
        <v>1</v>
      </c>
      <c r="C11" s="956"/>
      <c r="D11" s="956"/>
      <c r="E11" s="956"/>
      <c r="F11" s="1249" t="s">
        <v>1103</v>
      </c>
      <c r="G11" s="1250"/>
      <c r="H11" s="1250"/>
      <c r="I11" s="1250"/>
      <c r="J11" s="1250"/>
      <c r="K11" s="1250"/>
      <c r="L11" s="1250"/>
      <c r="M11" s="1250"/>
      <c r="N11" s="1250"/>
      <c r="O11" s="1251"/>
      <c r="P11" s="54"/>
    </row>
    <row r="12" spans="2:20" ht="17.25" customHeight="1" x14ac:dyDescent="0.25">
      <c r="B12" s="955" t="s">
        <v>2</v>
      </c>
      <c r="C12" s="956"/>
      <c r="D12" s="956"/>
      <c r="E12" s="956"/>
      <c r="F12" s="1249" t="s">
        <v>1104</v>
      </c>
      <c r="G12" s="1250"/>
      <c r="H12" s="1250"/>
      <c r="I12" s="1250"/>
      <c r="J12" s="1250"/>
      <c r="K12" s="1250"/>
      <c r="L12" s="1250"/>
      <c r="M12" s="1250"/>
      <c r="N12" s="1250"/>
      <c r="O12" s="1251"/>
      <c r="P12" s="54"/>
    </row>
    <row r="13" spans="2:20" ht="17.25" customHeight="1" x14ac:dyDescent="0.25">
      <c r="B13" s="853" t="s">
        <v>3</v>
      </c>
      <c r="C13" s="854"/>
      <c r="D13" s="854"/>
      <c r="E13" s="854"/>
      <c r="F13" s="1249" t="s">
        <v>1105</v>
      </c>
      <c r="G13" s="1250"/>
      <c r="H13" s="1250"/>
      <c r="I13" s="1250"/>
      <c r="J13" s="1250"/>
      <c r="K13" s="1250"/>
      <c r="L13" s="1250"/>
      <c r="M13" s="1250"/>
      <c r="N13" s="1250"/>
      <c r="O13" s="1251"/>
      <c r="P13" s="54"/>
    </row>
    <row r="14" spans="2:20" ht="17.25" customHeight="1" x14ac:dyDescent="0.25">
      <c r="B14" s="853" t="s">
        <v>804</v>
      </c>
      <c r="C14" s="854"/>
      <c r="D14" s="854"/>
      <c r="E14" s="854"/>
      <c r="F14" s="1249" t="s">
        <v>1106</v>
      </c>
      <c r="G14" s="1250"/>
      <c r="H14" s="1250"/>
      <c r="I14" s="1250"/>
      <c r="J14" s="1250"/>
      <c r="K14" s="1250"/>
      <c r="L14" s="1250"/>
      <c r="M14" s="1250"/>
      <c r="N14" s="1250"/>
      <c r="O14" s="1251"/>
      <c r="P14" s="54"/>
    </row>
    <row r="15" spans="2:20" ht="17.25" customHeight="1" x14ac:dyDescent="0.25">
      <c r="B15" s="853" t="s">
        <v>93</v>
      </c>
      <c r="C15" s="854"/>
      <c r="D15" s="854"/>
      <c r="E15" s="854"/>
      <c r="F15" s="1249" t="s">
        <v>1107</v>
      </c>
      <c r="G15" s="1250"/>
      <c r="H15" s="1250"/>
      <c r="I15" s="1250"/>
      <c r="J15" s="1250"/>
      <c r="K15" s="1250"/>
      <c r="L15" s="1250"/>
      <c r="M15" s="1250"/>
      <c r="N15" s="1250"/>
      <c r="O15" s="1251"/>
      <c r="P15" s="54"/>
    </row>
    <row r="16" spans="2:20" ht="17.25" customHeight="1" x14ac:dyDescent="0.25">
      <c r="B16" s="853" t="s">
        <v>788</v>
      </c>
      <c r="C16" s="854"/>
      <c r="D16" s="854"/>
      <c r="E16" s="854"/>
      <c r="F16" s="1249" t="s">
        <v>316</v>
      </c>
      <c r="G16" s="1238"/>
      <c r="H16" s="1237"/>
      <c r="I16" s="1238"/>
      <c r="J16" s="1237"/>
      <c r="K16" s="1238"/>
      <c r="L16" s="979"/>
      <c r="M16" s="1252"/>
      <c r="N16" s="979"/>
      <c r="O16" s="980"/>
      <c r="P16" s="54"/>
    </row>
    <row r="17" spans="2:22" ht="17.25" customHeight="1" x14ac:dyDescent="0.25">
      <c r="B17" s="853" t="s">
        <v>4</v>
      </c>
      <c r="C17" s="854"/>
      <c r="D17" s="854"/>
      <c r="E17" s="854"/>
      <c r="F17" s="1249">
        <v>22455096</v>
      </c>
      <c r="G17" s="1250"/>
      <c r="H17" s="1250"/>
      <c r="I17" s="1250"/>
      <c r="J17" s="1250"/>
      <c r="K17" s="1250"/>
      <c r="L17" s="1250"/>
      <c r="M17" s="1250"/>
      <c r="N17" s="1250"/>
      <c r="O17" s="1251"/>
      <c r="P17" s="54"/>
    </row>
    <row r="18" spans="2:22" ht="17.25" customHeight="1" x14ac:dyDescent="0.25">
      <c r="B18" s="853" t="s">
        <v>5</v>
      </c>
      <c r="C18" s="854"/>
      <c r="D18" s="854"/>
      <c r="E18" s="854"/>
      <c r="F18" s="1249" t="s">
        <v>1108</v>
      </c>
      <c r="G18" s="1250"/>
      <c r="H18" s="1250"/>
      <c r="I18" s="1250"/>
      <c r="J18" s="1250"/>
      <c r="K18" s="1250"/>
      <c r="L18" s="1250"/>
      <c r="M18" s="1250"/>
      <c r="N18" s="1250"/>
      <c r="O18" s="1251"/>
      <c r="P18" s="54"/>
    </row>
    <row r="19" spans="2:22" ht="17.25" customHeight="1" x14ac:dyDescent="0.25">
      <c r="B19" s="853" t="s">
        <v>6</v>
      </c>
      <c r="C19" s="854"/>
      <c r="D19" s="854"/>
      <c r="E19" s="854"/>
      <c r="F19" s="1253" t="s">
        <v>1109</v>
      </c>
      <c r="G19" s="1250"/>
      <c r="H19" s="1250"/>
      <c r="I19" s="1250"/>
      <c r="J19" s="1250"/>
      <c r="K19" s="1250"/>
      <c r="L19" s="1250"/>
      <c r="M19" s="1250"/>
      <c r="N19" s="1250"/>
      <c r="O19" s="1251"/>
      <c r="P19" s="54"/>
    </row>
    <row r="20" spans="2:22" ht="17.25" customHeight="1" x14ac:dyDescent="0.25">
      <c r="B20" s="955" t="s">
        <v>7</v>
      </c>
      <c r="C20" s="956"/>
      <c r="D20" s="956"/>
      <c r="E20" s="956"/>
      <c r="F20" s="1249" t="s">
        <v>1244</v>
      </c>
      <c r="G20" s="1250"/>
      <c r="H20" s="1250"/>
      <c r="I20" s="1250"/>
      <c r="J20" s="1250"/>
      <c r="K20" s="1250"/>
      <c r="L20" s="1250"/>
      <c r="M20" s="1250"/>
      <c r="N20" s="1250"/>
      <c r="O20" s="1251"/>
      <c r="P20" s="54"/>
    </row>
    <row r="21" spans="2:22" ht="17.25" customHeight="1" x14ac:dyDescent="0.25">
      <c r="B21" s="1186" t="s">
        <v>8</v>
      </c>
      <c r="C21" s="1187"/>
      <c r="D21" s="1187"/>
      <c r="E21" s="1245"/>
      <c r="F21" s="1249">
        <v>1</v>
      </c>
      <c r="G21" s="1250"/>
      <c r="H21" s="1250"/>
      <c r="I21" s="1250"/>
      <c r="J21" s="1250"/>
      <c r="K21" s="1250"/>
      <c r="L21" s="1250"/>
      <c r="M21" s="1250"/>
      <c r="N21" s="1250"/>
      <c r="O21" s="1251"/>
      <c r="P21" s="54"/>
    </row>
    <row r="22" spans="2:22" ht="17.25" customHeight="1" x14ac:dyDescent="0.25">
      <c r="B22" s="1186" t="s">
        <v>9</v>
      </c>
      <c r="C22" s="1187"/>
      <c r="D22" s="1187"/>
      <c r="E22" s="1245"/>
      <c r="F22" s="1249" t="s">
        <v>334</v>
      </c>
      <c r="G22" s="1250"/>
      <c r="H22" s="1250"/>
      <c r="I22" s="1250"/>
      <c r="J22" s="1250"/>
      <c r="K22" s="1250"/>
      <c r="L22" s="1250"/>
      <c r="M22" s="1250"/>
      <c r="N22" s="1250"/>
      <c r="O22" s="1251"/>
      <c r="P22" s="54"/>
    </row>
    <row r="23" spans="2:22" ht="17.25" customHeight="1" thickBot="1" x14ac:dyDescent="0.3">
      <c r="B23" s="1242" t="s">
        <v>802</v>
      </c>
      <c r="C23" s="1243"/>
      <c r="D23" s="1243"/>
      <c r="E23" s="1244"/>
      <c r="F23" s="1265" t="s">
        <v>335</v>
      </c>
      <c r="G23" s="1266"/>
      <c r="H23" s="1266"/>
      <c r="I23" s="1266"/>
      <c r="J23" s="1266"/>
      <c r="K23" s="1266"/>
      <c r="L23" s="1266"/>
      <c r="M23" s="1266"/>
      <c r="N23" s="1266"/>
      <c r="O23" s="1267"/>
      <c r="P23" s="54"/>
    </row>
    <row r="24" spans="2:22" ht="17.25" customHeight="1" x14ac:dyDescent="0.25">
      <c r="F24" s="219"/>
      <c r="G24" s="219"/>
      <c r="H24" s="219"/>
      <c r="I24" s="219"/>
      <c r="J24" s="219"/>
      <c r="K24" s="219"/>
      <c r="L24" s="219"/>
      <c r="M24" s="219"/>
      <c r="N24" s="219"/>
      <c r="O24" s="219"/>
    </row>
    <row r="25" spans="2:22" ht="17.25" customHeight="1" x14ac:dyDescent="0.25">
      <c r="B25" s="1241" t="s">
        <v>419</v>
      </c>
      <c r="C25" s="1241"/>
      <c r="D25" s="1241"/>
      <c r="E25" s="1241"/>
      <c r="F25" s="1241"/>
      <c r="G25" s="1241"/>
      <c r="H25" s="1241"/>
      <c r="I25" s="1241"/>
      <c r="J25" s="1241"/>
      <c r="K25" s="1241"/>
      <c r="L25" s="1241"/>
      <c r="M25" s="1241"/>
      <c r="N25" s="1241"/>
      <c r="O25" s="1241"/>
      <c r="P25" s="1241"/>
      <c r="Q25" s="1241"/>
      <c r="R25" s="1241"/>
      <c r="S25" s="1241"/>
    </row>
    <row r="26" spans="2:22" ht="17.25" customHeight="1" x14ac:dyDescent="0.25">
      <c r="B26" s="1241"/>
      <c r="C26" s="1241"/>
      <c r="D26" s="1241"/>
      <c r="E26" s="1241"/>
      <c r="F26" s="1241"/>
      <c r="G26" s="1241"/>
      <c r="H26" s="1241"/>
      <c r="I26" s="1241"/>
      <c r="J26" s="1241"/>
      <c r="K26" s="1241"/>
      <c r="L26" s="1241"/>
      <c r="M26" s="1241"/>
      <c r="N26" s="1241"/>
      <c r="O26" s="1241"/>
      <c r="P26" s="1241"/>
      <c r="Q26" s="1241"/>
      <c r="R26" s="1241"/>
      <c r="S26" s="1241"/>
    </row>
    <row r="27" spans="2:22" ht="17.25" customHeight="1" x14ac:dyDescent="0.25"/>
    <row r="28" spans="2:22" ht="17.25" customHeight="1" x14ac:dyDescent="0.25">
      <c r="B28" s="875" t="s">
        <v>208</v>
      </c>
      <c r="C28" s="875"/>
      <c r="D28" s="875"/>
      <c r="E28" s="875"/>
      <c r="F28" s="875"/>
      <c r="G28" s="875"/>
      <c r="H28" s="1"/>
      <c r="I28" s="1"/>
      <c r="J28" s="1"/>
      <c r="K28" s="1"/>
    </row>
    <row r="29" spans="2:22" ht="17.25" customHeight="1" thickBot="1" x14ac:dyDescent="0.3">
      <c r="B29" s="2"/>
      <c r="C29" s="3"/>
      <c r="D29" s="3"/>
      <c r="E29" s="3"/>
      <c r="F29" s="3"/>
      <c r="G29" s="3"/>
      <c r="H29" s="1"/>
      <c r="I29" s="1"/>
      <c r="J29" s="1"/>
      <c r="K29" s="1"/>
      <c r="R29" s="26"/>
      <c r="S29" s="26"/>
      <c r="T29" s="26"/>
      <c r="U29" s="26"/>
      <c r="V29" s="26"/>
    </row>
    <row r="30" spans="2:22" ht="17.25" customHeight="1" thickBot="1" x14ac:dyDescent="0.3">
      <c r="B30" s="701" t="s">
        <v>1026</v>
      </c>
      <c r="C30" s="702"/>
      <c r="D30" s="702"/>
      <c r="E30" s="702"/>
      <c r="F30" s="702"/>
      <c r="G30" s="703"/>
      <c r="H30" s="220">
        <v>31</v>
      </c>
      <c r="I30" s="221">
        <v>1</v>
      </c>
      <c r="J30" s="701" t="s">
        <v>1054</v>
      </c>
      <c r="K30" s="702"/>
      <c r="L30" s="702"/>
      <c r="M30" s="702"/>
      <c r="N30" s="702"/>
      <c r="O30" s="703"/>
      <c r="P30" s="220">
        <v>31</v>
      </c>
      <c r="Q30" s="221">
        <v>1</v>
      </c>
      <c r="R30" s="698" t="s">
        <v>11</v>
      </c>
      <c r="S30" s="699"/>
      <c r="T30" s="699"/>
      <c r="U30" s="699"/>
      <c r="V30" s="700"/>
    </row>
    <row r="31" spans="2:22" ht="17.25" customHeight="1" x14ac:dyDescent="0.25">
      <c r="B31" s="704" t="s">
        <v>1027</v>
      </c>
      <c r="C31" s="705"/>
      <c r="D31" s="705"/>
      <c r="E31" s="705"/>
      <c r="F31" s="705"/>
      <c r="G31" s="706"/>
      <c r="H31" s="168">
        <v>3</v>
      </c>
      <c r="I31" s="222">
        <v>9.6699999999999994E-2</v>
      </c>
      <c r="J31" s="704" t="s">
        <v>1034</v>
      </c>
      <c r="K31" s="705"/>
      <c r="L31" s="705"/>
      <c r="M31" s="705"/>
      <c r="N31" s="705"/>
      <c r="O31" s="706"/>
      <c r="P31" s="168">
        <v>3</v>
      </c>
      <c r="Q31" s="222">
        <v>9.6699999999999994E-2</v>
      </c>
      <c r="R31" s="689" t="s">
        <v>1247</v>
      </c>
      <c r="S31" s="690"/>
      <c r="T31" s="690"/>
      <c r="U31" s="690"/>
      <c r="V31" s="691"/>
    </row>
    <row r="32" spans="2:22" ht="17.25" customHeight="1" x14ac:dyDescent="0.25">
      <c r="B32" s="707" t="s">
        <v>1028</v>
      </c>
      <c r="C32" s="708"/>
      <c r="D32" s="708"/>
      <c r="E32" s="708"/>
      <c r="F32" s="708"/>
      <c r="G32" s="709"/>
      <c r="H32" s="168">
        <v>23</v>
      </c>
      <c r="I32" s="222">
        <v>0.7419</v>
      </c>
      <c r="J32" s="707" t="s">
        <v>1035</v>
      </c>
      <c r="K32" s="708"/>
      <c r="L32" s="708"/>
      <c r="M32" s="708"/>
      <c r="N32" s="708"/>
      <c r="O32" s="709"/>
      <c r="P32" s="168">
        <v>23</v>
      </c>
      <c r="Q32" s="222">
        <v>0.7419</v>
      </c>
      <c r="R32" s="692"/>
      <c r="S32" s="693"/>
      <c r="T32" s="693"/>
      <c r="U32" s="693"/>
      <c r="V32" s="694"/>
    </row>
    <row r="33" spans="2:25" ht="17.25" customHeight="1" x14ac:dyDescent="0.25">
      <c r="B33" s="707" t="s">
        <v>1029</v>
      </c>
      <c r="C33" s="708"/>
      <c r="D33" s="708"/>
      <c r="E33" s="708"/>
      <c r="F33" s="708"/>
      <c r="G33" s="709"/>
      <c r="H33" s="168">
        <v>2</v>
      </c>
      <c r="I33" s="222">
        <v>6.4500000000000002E-2</v>
      </c>
      <c r="J33" s="707" t="s">
        <v>1036</v>
      </c>
      <c r="K33" s="708"/>
      <c r="L33" s="708"/>
      <c r="M33" s="708"/>
      <c r="N33" s="708"/>
      <c r="O33" s="709"/>
      <c r="P33" s="168">
        <v>2</v>
      </c>
      <c r="Q33" s="222">
        <v>6.4500000000000002E-2</v>
      </c>
      <c r="R33" s="692"/>
      <c r="S33" s="693"/>
      <c r="T33" s="693"/>
      <c r="U33" s="693"/>
      <c r="V33" s="694"/>
    </row>
    <row r="34" spans="2:25" ht="17.25" customHeight="1" x14ac:dyDescent="0.25">
      <c r="B34" s="707" t="s">
        <v>1030</v>
      </c>
      <c r="C34" s="708"/>
      <c r="D34" s="708"/>
      <c r="E34" s="708"/>
      <c r="F34" s="708"/>
      <c r="G34" s="709"/>
      <c r="H34" s="168">
        <v>5</v>
      </c>
      <c r="I34" s="222">
        <v>0.16120000000000001</v>
      </c>
      <c r="J34" s="707" t="s">
        <v>1037</v>
      </c>
      <c r="K34" s="708"/>
      <c r="L34" s="708"/>
      <c r="M34" s="708"/>
      <c r="N34" s="708"/>
      <c r="O34" s="709"/>
      <c r="P34" s="168">
        <v>5</v>
      </c>
      <c r="Q34" s="222">
        <v>0.16120000000000001</v>
      </c>
      <c r="R34" s="692"/>
      <c r="S34" s="693"/>
      <c r="T34" s="693"/>
      <c r="U34" s="693"/>
      <c r="V34" s="694"/>
    </row>
    <row r="35" spans="2:25" ht="17.25" customHeight="1" x14ac:dyDescent="0.25">
      <c r="B35" s="707" t="s">
        <v>1031</v>
      </c>
      <c r="C35" s="708"/>
      <c r="D35" s="708"/>
      <c r="E35" s="708"/>
      <c r="F35" s="708"/>
      <c r="G35" s="709"/>
      <c r="H35" s="168">
        <v>1</v>
      </c>
      <c r="I35" s="222">
        <v>3.2199999999999999E-2</v>
      </c>
      <c r="J35" s="707" t="s">
        <v>1038</v>
      </c>
      <c r="K35" s="708"/>
      <c r="L35" s="708"/>
      <c r="M35" s="708"/>
      <c r="N35" s="708"/>
      <c r="O35" s="709"/>
      <c r="P35" s="168">
        <v>1</v>
      </c>
      <c r="Q35" s="225">
        <v>3.2000000000000001E-2</v>
      </c>
      <c r="R35" s="692"/>
      <c r="S35" s="693"/>
      <c r="T35" s="693"/>
      <c r="U35" s="693"/>
      <c r="V35" s="694"/>
    </row>
    <row r="36" spans="2:25" ht="17.25" customHeight="1" x14ac:dyDescent="0.25">
      <c r="B36" s="707" t="s">
        <v>12</v>
      </c>
      <c r="C36" s="708"/>
      <c r="D36" s="708"/>
      <c r="E36" s="708"/>
      <c r="F36" s="708"/>
      <c r="G36" s="709"/>
      <c r="H36" s="168">
        <v>0</v>
      </c>
      <c r="I36" s="222">
        <v>0</v>
      </c>
      <c r="J36" s="704" t="s">
        <v>756</v>
      </c>
      <c r="K36" s="705"/>
      <c r="L36" s="705"/>
      <c r="M36" s="705"/>
      <c r="N36" s="705"/>
      <c r="O36" s="706"/>
      <c r="P36" s="168">
        <v>0</v>
      </c>
      <c r="Q36" s="225">
        <v>0</v>
      </c>
      <c r="R36" s="692"/>
      <c r="S36" s="693"/>
      <c r="T36" s="693"/>
      <c r="U36" s="693"/>
      <c r="V36" s="694"/>
    </row>
    <row r="37" spans="2:25" ht="17.25" customHeight="1" thickBot="1" x14ac:dyDescent="0.3">
      <c r="B37" s="976" t="s">
        <v>1032</v>
      </c>
      <c r="C37" s="977"/>
      <c r="D37" s="977"/>
      <c r="E37" s="977"/>
      <c r="F37" s="977"/>
      <c r="G37" s="978"/>
      <c r="H37" s="223">
        <v>0</v>
      </c>
      <c r="I37" s="224">
        <v>0</v>
      </c>
      <c r="J37" s="1242" t="s">
        <v>1039</v>
      </c>
      <c r="K37" s="1243"/>
      <c r="L37" s="1243"/>
      <c r="M37" s="1243"/>
      <c r="N37" s="1243"/>
      <c r="O37" s="1258"/>
      <c r="P37" s="223">
        <v>0</v>
      </c>
      <c r="Q37" s="226">
        <v>0</v>
      </c>
      <c r="R37" s="695"/>
      <c r="S37" s="696"/>
      <c r="T37" s="696"/>
      <c r="U37" s="696"/>
      <c r="V37" s="697"/>
    </row>
    <row r="38" spans="2:25" ht="17.25" customHeight="1" x14ac:dyDescent="0.25"/>
    <row r="39" spans="2:25" ht="17.25" customHeight="1" x14ac:dyDescent="0.25">
      <c r="B39" s="875" t="s">
        <v>209</v>
      </c>
      <c r="C39" s="875"/>
      <c r="D39" s="875"/>
      <c r="E39" s="875"/>
      <c r="F39" s="875"/>
      <c r="G39" s="875"/>
    </row>
    <row r="40" spans="2:25" ht="17.25" customHeight="1" thickBot="1" x14ac:dyDescent="0.3">
      <c r="B40" s="4"/>
      <c r="C40" s="4"/>
      <c r="D40" s="4"/>
      <c r="E40" s="4"/>
      <c r="F40" s="4"/>
      <c r="G40" s="4"/>
    </row>
    <row r="41" spans="2:25" ht="17.25" customHeight="1" x14ac:dyDescent="0.25">
      <c r="B41" s="1268" t="s">
        <v>207</v>
      </c>
      <c r="C41" s="1269"/>
      <c r="D41" s="1269"/>
      <c r="E41" s="1269"/>
      <c r="F41" s="1269"/>
      <c r="G41" s="1270"/>
      <c r="H41" s="1283" t="s">
        <v>755</v>
      </c>
      <c r="I41" s="1284"/>
      <c r="K41" s="919" t="s">
        <v>201</v>
      </c>
      <c r="L41" s="920"/>
      <c r="M41" s="964"/>
      <c r="N41" s="595" t="s">
        <v>202</v>
      </c>
      <c r="O41" s="1125" t="s">
        <v>446</v>
      </c>
      <c r="P41" s="564" t="s">
        <v>447</v>
      </c>
      <c r="Q41" s="565"/>
      <c r="R41" s="566"/>
      <c r="S41" s="1103" t="s">
        <v>450</v>
      </c>
      <c r="T41" s="964" t="s">
        <v>1016</v>
      </c>
      <c r="U41" s="467"/>
      <c r="V41" s="467"/>
      <c r="Y41" s="428"/>
    </row>
    <row r="42" spans="2:25" ht="17.25" customHeight="1" x14ac:dyDescent="0.25">
      <c r="B42" s="1271"/>
      <c r="C42" s="1272"/>
      <c r="D42" s="1272"/>
      <c r="E42" s="1272"/>
      <c r="F42" s="1272"/>
      <c r="G42" s="1273"/>
      <c r="H42" s="1285"/>
      <c r="I42" s="1286"/>
      <c r="K42" s="921"/>
      <c r="L42" s="922"/>
      <c r="M42" s="1074"/>
      <c r="N42" s="596"/>
      <c r="O42" s="1126"/>
      <c r="P42" s="589"/>
      <c r="Q42" s="590"/>
      <c r="R42" s="591"/>
      <c r="S42" s="1104"/>
      <c r="T42" s="1074"/>
      <c r="U42" s="467"/>
      <c r="V42" s="467"/>
      <c r="Y42" s="428"/>
    </row>
    <row r="43" spans="2:25" ht="17.25" customHeight="1" x14ac:dyDescent="0.25">
      <c r="B43" s="1274"/>
      <c r="C43" s="1275"/>
      <c r="D43" s="1275"/>
      <c r="E43" s="1275"/>
      <c r="F43" s="1275"/>
      <c r="G43" s="1276"/>
      <c r="H43" s="1287"/>
      <c r="I43" s="1288"/>
      <c r="K43" s="921"/>
      <c r="L43" s="922"/>
      <c r="M43" s="1074"/>
      <c r="N43" s="596"/>
      <c r="O43" s="1126"/>
      <c r="P43" s="567"/>
      <c r="Q43" s="568"/>
      <c r="R43" s="569"/>
      <c r="S43" s="1104"/>
      <c r="T43" s="1074"/>
      <c r="U43" s="467"/>
      <c r="V43" s="467"/>
      <c r="Y43" s="428"/>
    </row>
    <row r="44" spans="2:25" ht="17.25" customHeight="1" thickBot="1" x14ac:dyDescent="0.3">
      <c r="B44" s="1277"/>
      <c r="C44" s="1278"/>
      <c r="D44" s="1278"/>
      <c r="E44" s="1278"/>
      <c r="F44" s="1278"/>
      <c r="G44" s="1279"/>
      <c r="H44" s="441" t="s">
        <v>266</v>
      </c>
      <c r="I44" s="442" t="s">
        <v>234</v>
      </c>
      <c r="K44" s="923"/>
      <c r="L44" s="924"/>
      <c r="M44" s="993"/>
      <c r="N44" s="597"/>
      <c r="O44" s="1127"/>
      <c r="P44" s="96" t="s">
        <v>206</v>
      </c>
      <c r="Q44" s="97" t="s">
        <v>829</v>
      </c>
      <c r="R44" s="98" t="s">
        <v>203</v>
      </c>
      <c r="S44" s="1105"/>
      <c r="T44" s="993"/>
      <c r="U44" s="467"/>
      <c r="V44" s="467"/>
      <c r="Y44" s="428"/>
    </row>
    <row r="45" spans="2:25" ht="17.25" customHeight="1" thickBot="1" x14ac:dyDescent="0.3">
      <c r="B45" s="1280" t="s">
        <v>442</v>
      </c>
      <c r="C45" s="1281"/>
      <c r="D45" s="1281"/>
      <c r="E45" s="1281"/>
      <c r="F45" s="1281"/>
      <c r="G45" s="1282"/>
      <c r="H45" s="286">
        <v>24</v>
      </c>
      <c r="I45" s="444">
        <v>0.77410000000000001</v>
      </c>
      <c r="K45" s="1292" t="s">
        <v>370</v>
      </c>
      <c r="L45" s="1293"/>
      <c r="M45" s="1294"/>
      <c r="N45" s="354">
        <v>12</v>
      </c>
      <c r="O45" s="355">
        <v>11</v>
      </c>
      <c r="P45" s="269">
        <v>0</v>
      </c>
      <c r="Q45" s="356">
        <v>1</v>
      </c>
      <c r="R45" s="270">
        <v>6</v>
      </c>
      <c r="S45" s="539" t="s">
        <v>1245</v>
      </c>
      <c r="T45" s="540">
        <v>0</v>
      </c>
      <c r="U45" s="468"/>
      <c r="V45" s="468"/>
      <c r="Y45" s="428"/>
    </row>
    <row r="46" spans="2:25" ht="17.25" customHeight="1" x14ac:dyDescent="0.25">
      <c r="B46" s="1259" t="s">
        <v>342</v>
      </c>
      <c r="C46" s="1260"/>
      <c r="D46" s="1260"/>
      <c r="E46" s="1260"/>
      <c r="F46" s="1260"/>
      <c r="G46" s="1261"/>
      <c r="H46" s="115">
        <v>0</v>
      </c>
      <c r="I46" s="443">
        <v>0</v>
      </c>
      <c r="K46" s="1289" t="s">
        <v>358</v>
      </c>
      <c r="L46" s="1290"/>
      <c r="M46" s="1291"/>
      <c r="N46" s="199">
        <v>2</v>
      </c>
      <c r="O46" s="294">
        <v>2</v>
      </c>
      <c r="P46" s="451">
        <v>0</v>
      </c>
      <c r="Q46" s="174">
        <v>0</v>
      </c>
      <c r="R46" s="452">
        <v>2</v>
      </c>
      <c r="S46" s="541">
        <v>0</v>
      </c>
      <c r="T46" s="542">
        <v>0</v>
      </c>
      <c r="U46" s="468"/>
      <c r="V46" s="468"/>
      <c r="Y46" s="428"/>
    </row>
    <row r="47" spans="2:25" ht="17.25" customHeight="1" x14ac:dyDescent="0.25">
      <c r="B47" s="704" t="s">
        <v>337</v>
      </c>
      <c r="C47" s="705"/>
      <c r="D47" s="705"/>
      <c r="E47" s="705"/>
      <c r="F47" s="705"/>
      <c r="G47" s="706"/>
      <c r="H47" s="123">
        <v>8</v>
      </c>
      <c r="I47" s="365">
        <v>0.33329999999999999</v>
      </c>
      <c r="K47" s="1289" t="s">
        <v>367</v>
      </c>
      <c r="L47" s="1290"/>
      <c r="M47" s="1291"/>
      <c r="N47" s="199">
        <v>1</v>
      </c>
      <c r="O47" s="294">
        <v>1</v>
      </c>
      <c r="P47" s="451">
        <v>0</v>
      </c>
      <c r="Q47" s="174">
        <v>1</v>
      </c>
      <c r="R47" s="452">
        <v>0</v>
      </c>
      <c r="S47" s="541">
        <v>0</v>
      </c>
      <c r="T47" s="542">
        <v>0</v>
      </c>
      <c r="U47" s="468"/>
      <c r="V47" s="468"/>
      <c r="Y47" s="428"/>
    </row>
    <row r="48" spans="2:25" ht="17.25" customHeight="1" x14ac:dyDescent="0.25">
      <c r="B48" s="704" t="s">
        <v>338</v>
      </c>
      <c r="C48" s="705"/>
      <c r="D48" s="705"/>
      <c r="E48" s="705"/>
      <c r="F48" s="705"/>
      <c r="G48" s="706"/>
      <c r="H48" s="123">
        <v>0</v>
      </c>
      <c r="I48" s="365">
        <v>0</v>
      </c>
      <c r="K48" s="1289"/>
      <c r="L48" s="1290"/>
      <c r="M48" s="1290"/>
      <c r="N48" s="199"/>
      <c r="O48" s="294"/>
      <c r="P48" s="123"/>
      <c r="Q48" s="174"/>
      <c r="R48" s="175"/>
      <c r="S48" s="445"/>
      <c r="T48" s="469"/>
      <c r="U48" s="468"/>
      <c r="V48" s="468"/>
      <c r="Y48" s="428"/>
    </row>
    <row r="49" spans="2:25" ht="17.25" customHeight="1" x14ac:dyDescent="0.25">
      <c r="B49" s="704" t="s">
        <v>339</v>
      </c>
      <c r="C49" s="705"/>
      <c r="D49" s="705"/>
      <c r="E49" s="705"/>
      <c r="F49" s="705"/>
      <c r="G49" s="706"/>
      <c r="H49" s="123">
        <v>15</v>
      </c>
      <c r="I49" s="365">
        <v>0.625</v>
      </c>
      <c r="K49" s="1289" t="s">
        <v>371</v>
      </c>
      <c r="L49" s="1290"/>
      <c r="M49" s="1290"/>
      <c r="N49" s="199"/>
      <c r="O49" s="294"/>
      <c r="P49" s="123"/>
      <c r="Q49" s="174"/>
      <c r="R49" s="175"/>
      <c r="S49" s="445"/>
      <c r="T49" s="469"/>
      <c r="U49" s="468"/>
      <c r="V49" s="468"/>
      <c r="Y49" s="428"/>
    </row>
    <row r="50" spans="2:25" ht="17.25" customHeight="1" x14ac:dyDescent="0.25">
      <c r="B50" s="704" t="s">
        <v>340</v>
      </c>
      <c r="C50" s="705"/>
      <c r="D50" s="705"/>
      <c r="E50" s="705"/>
      <c r="F50" s="705"/>
      <c r="G50" s="706"/>
      <c r="H50" s="123">
        <v>1</v>
      </c>
      <c r="I50" s="365">
        <v>4.1599999999999998E-2</v>
      </c>
      <c r="K50" s="1289" t="s">
        <v>371</v>
      </c>
      <c r="L50" s="1290"/>
      <c r="M50" s="1290"/>
      <c r="N50" s="199"/>
      <c r="O50" s="294"/>
      <c r="P50" s="123"/>
      <c r="Q50" s="174"/>
      <c r="R50" s="175"/>
      <c r="S50" s="445"/>
      <c r="T50" s="469"/>
      <c r="U50" s="468"/>
      <c r="V50" s="468"/>
      <c r="Y50" s="428"/>
    </row>
    <row r="51" spans="2:25" ht="17.25" customHeight="1" thickBot="1" x14ac:dyDescent="0.3">
      <c r="B51" s="1262" t="s">
        <v>341</v>
      </c>
      <c r="C51" s="1263"/>
      <c r="D51" s="1263"/>
      <c r="E51" s="1263"/>
      <c r="F51" s="1263"/>
      <c r="G51" s="1264"/>
      <c r="H51" s="134">
        <v>0</v>
      </c>
      <c r="I51" s="366">
        <v>0</v>
      </c>
      <c r="K51" s="1075" t="s">
        <v>371</v>
      </c>
      <c r="L51" s="1076"/>
      <c r="M51" s="1076"/>
      <c r="N51" s="199"/>
      <c r="O51" s="294"/>
      <c r="P51" s="123"/>
      <c r="Q51" s="174"/>
      <c r="R51" s="175"/>
      <c r="S51" s="445"/>
      <c r="T51" s="469"/>
      <c r="U51" s="468"/>
      <c r="V51" s="468"/>
      <c r="Y51" s="428"/>
    </row>
    <row r="52" spans="2:25" ht="17.25" customHeight="1" x14ac:dyDescent="0.25">
      <c r="B52" s="701" t="s">
        <v>343</v>
      </c>
      <c r="C52" s="702"/>
      <c r="D52" s="702"/>
      <c r="E52" s="702"/>
      <c r="F52" s="702"/>
      <c r="G52" s="703"/>
      <c r="H52" s="107">
        <v>0</v>
      </c>
      <c r="I52" s="364">
        <v>0</v>
      </c>
      <c r="J52" s="83"/>
      <c r="K52" s="1075" t="s">
        <v>371</v>
      </c>
      <c r="L52" s="1076"/>
      <c r="M52" s="1076"/>
      <c r="N52" s="199"/>
      <c r="O52" s="294"/>
      <c r="P52" s="123"/>
      <c r="Q52" s="174"/>
      <c r="R52" s="175"/>
      <c r="S52" s="445"/>
      <c r="T52" s="469"/>
      <c r="U52" s="468"/>
      <c r="V52" s="468"/>
      <c r="Y52" s="428"/>
    </row>
    <row r="53" spans="2:25" ht="17.25" customHeight="1" x14ac:dyDescent="0.25">
      <c r="B53" s="704" t="s">
        <v>823</v>
      </c>
      <c r="C53" s="705"/>
      <c r="D53" s="705"/>
      <c r="E53" s="705"/>
      <c r="F53" s="705"/>
      <c r="G53" s="706"/>
      <c r="H53" s="123">
        <v>3</v>
      </c>
      <c r="I53" s="365">
        <v>0.125</v>
      </c>
      <c r="J53" s="83"/>
      <c r="K53" s="1075" t="s">
        <v>371</v>
      </c>
      <c r="L53" s="1076"/>
      <c r="M53" s="1076"/>
      <c r="N53" s="199"/>
      <c r="O53" s="294"/>
      <c r="P53" s="123"/>
      <c r="Q53" s="174"/>
      <c r="R53" s="175"/>
      <c r="S53" s="445"/>
      <c r="T53" s="469"/>
      <c r="U53" s="468"/>
      <c r="V53" s="468"/>
      <c r="Y53" s="428"/>
    </row>
    <row r="54" spans="2:25" ht="17.25" customHeight="1" x14ac:dyDescent="0.25">
      <c r="B54" s="704" t="s">
        <v>344</v>
      </c>
      <c r="C54" s="705"/>
      <c r="D54" s="705"/>
      <c r="E54" s="705"/>
      <c r="F54" s="705"/>
      <c r="G54" s="706"/>
      <c r="H54" s="123">
        <v>11</v>
      </c>
      <c r="I54" s="365">
        <v>0.45829999999999999</v>
      </c>
      <c r="J54" s="83"/>
      <c r="K54" s="1075" t="s">
        <v>371</v>
      </c>
      <c r="L54" s="1076"/>
      <c r="M54" s="1076"/>
      <c r="N54" s="199"/>
      <c r="O54" s="294"/>
      <c r="P54" s="123"/>
      <c r="Q54" s="174"/>
      <c r="R54" s="175"/>
      <c r="S54" s="445"/>
      <c r="T54" s="469"/>
      <c r="U54" s="468"/>
      <c r="V54" s="468"/>
      <c r="Y54" s="428"/>
    </row>
    <row r="55" spans="2:25" ht="17.25" customHeight="1" thickBot="1" x14ac:dyDescent="0.3">
      <c r="B55" s="1242" t="s">
        <v>345</v>
      </c>
      <c r="C55" s="1243"/>
      <c r="D55" s="1243"/>
      <c r="E55" s="1243"/>
      <c r="F55" s="1243"/>
      <c r="G55" s="1258"/>
      <c r="H55" s="134">
        <v>10</v>
      </c>
      <c r="I55" s="366">
        <v>0.41599999999999998</v>
      </c>
      <c r="J55" s="83"/>
      <c r="K55" s="1075" t="s">
        <v>371</v>
      </c>
      <c r="L55" s="1076"/>
      <c r="M55" s="1076"/>
      <c r="N55" s="199"/>
      <c r="O55" s="294"/>
      <c r="P55" s="123"/>
      <c r="Q55" s="174"/>
      <c r="R55" s="175"/>
      <c r="S55" s="445"/>
      <c r="T55" s="469"/>
      <c r="U55" s="468"/>
      <c r="V55" s="468"/>
      <c r="Y55" s="428"/>
    </row>
    <row r="56" spans="2:25" ht="17.25" customHeight="1" x14ac:dyDescent="0.25">
      <c r="B56" s="1259" t="s">
        <v>346</v>
      </c>
      <c r="C56" s="1260"/>
      <c r="D56" s="1260"/>
      <c r="E56" s="1260"/>
      <c r="F56" s="1260"/>
      <c r="G56" s="1261"/>
      <c r="H56" s="107">
        <v>14</v>
      </c>
      <c r="I56" s="364" t="s">
        <v>1243</v>
      </c>
      <c r="K56" s="1075" t="s">
        <v>371</v>
      </c>
      <c r="L56" s="1076"/>
      <c r="M56" s="1076"/>
      <c r="N56" s="199"/>
      <c r="O56" s="294"/>
      <c r="P56" s="123"/>
      <c r="Q56" s="174"/>
      <c r="R56" s="175"/>
      <c r="S56" s="445"/>
      <c r="T56" s="469"/>
      <c r="U56" s="468"/>
      <c r="V56" s="468"/>
      <c r="Y56" s="428"/>
    </row>
    <row r="57" spans="2:25" ht="17.25" customHeight="1" x14ac:dyDescent="0.25">
      <c r="B57" s="704" t="s">
        <v>347</v>
      </c>
      <c r="C57" s="705"/>
      <c r="D57" s="705"/>
      <c r="E57" s="705"/>
      <c r="F57" s="705"/>
      <c r="G57" s="706"/>
      <c r="H57" s="123">
        <v>4</v>
      </c>
      <c r="I57" s="365">
        <v>0.16600000000000001</v>
      </c>
      <c r="K57" s="1075" t="s">
        <v>371</v>
      </c>
      <c r="L57" s="1076"/>
      <c r="M57" s="1076"/>
      <c r="N57" s="199"/>
      <c r="O57" s="294"/>
      <c r="P57" s="123"/>
      <c r="Q57" s="174"/>
      <c r="R57" s="175"/>
      <c r="S57" s="445"/>
      <c r="T57" s="469"/>
      <c r="U57" s="468"/>
      <c r="V57" s="468"/>
      <c r="Y57" s="428"/>
    </row>
    <row r="58" spans="2:25" ht="17.25" customHeight="1" thickBot="1" x14ac:dyDescent="0.3">
      <c r="B58" s="1262" t="s">
        <v>632</v>
      </c>
      <c r="C58" s="1263"/>
      <c r="D58" s="1263"/>
      <c r="E58" s="1263"/>
      <c r="F58" s="1263"/>
      <c r="G58" s="1264"/>
      <c r="H58" s="131">
        <v>6</v>
      </c>
      <c r="I58" s="367">
        <v>0.25</v>
      </c>
      <c r="K58" s="1075" t="s">
        <v>371</v>
      </c>
      <c r="L58" s="1076"/>
      <c r="M58" s="1076"/>
      <c r="N58" s="199"/>
      <c r="O58" s="294"/>
      <c r="P58" s="123"/>
      <c r="Q58" s="174"/>
      <c r="R58" s="175"/>
      <c r="S58" s="445"/>
      <c r="T58" s="469"/>
      <c r="U58" s="468"/>
      <c r="V58" s="468"/>
      <c r="Y58" s="428"/>
    </row>
    <row r="59" spans="2:25" ht="17.25" customHeight="1" x14ac:dyDescent="0.25">
      <c r="B59" s="701" t="s">
        <v>824</v>
      </c>
      <c r="C59" s="702"/>
      <c r="D59" s="702"/>
      <c r="E59" s="702"/>
      <c r="F59" s="702"/>
      <c r="G59" s="1295"/>
      <c r="H59" s="107">
        <v>20</v>
      </c>
      <c r="I59" s="364">
        <v>0.83299999999999996</v>
      </c>
      <c r="K59" s="1075" t="s">
        <v>371</v>
      </c>
      <c r="L59" s="1076"/>
      <c r="M59" s="1076"/>
      <c r="N59" s="199"/>
      <c r="O59" s="294"/>
      <c r="P59" s="123"/>
      <c r="Q59" s="174"/>
      <c r="R59" s="175"/>
      <c r="S59" s="445"/>
      <c r="T59" s="469"/>
      <c r="U59" s="468"/>
      <c r="V59" s="468"/>
      <c r="Y59" s="428"/>
    </row>
    <row r="60" spans="2:25" ht="17.25" customHeight="1" x14ac:dyDescent="0.25">
      <c r="B60" s="704" t="s">
        <v>825</v>
      </c>
      <c r="C60" s="705"/>
      <c r="D60" s="705"/>
      <c r="E60" s="705"/>
      <c r="F60" s="705"/>
      <c r="G60" s="1068"/>
      <c r="H60" s="123">
        <v>0</v>
      </c>
      <c r="I60" s="365">
        <v>0</v>
      </c>
      <c r="K60" s="1075" t="s">
        <v>371</v>
      </c>
      <c r="L60" s="1076"/>
      <c r="M60" s="1076"/>
      <c r="N60" s="199"/>
      <c r="O60" s="294"/>
      <c r="P60" s="123"/>
      <c r="Q60" s="174"/>
      <c r="R60" s="175"/>
      <c r="S60" s="445"/>
      <c r="T60" s="469"/>
      <c r="U60" s="468"/>
      <c r="V60" s="468"/>
      <c r="Y60" s="428"/>
    </row>
    <row r="61" spans="2:25" ht="17.25" customHeight="1" x14ac:dyDescent="0.25">
      <c r="B61" s="704" t="s">
        <v>18</v>
      </c>
      <c r="C61" s="705"/>
      <c r="D61" s="705"/>
      <c r="E61" s="705"/>
      <c r="F61" s="705"/>
      <c r="G61" s="1068"/>
      <c r="H61" s="123">
        <v>1</v>
      </c>
      <c r="I61" s="365">
        <v>4.1599999999999998E-2</v>
      </c>
      <c r="K61" s="1075" t="s">
        <v>371</v>
      </c>
      <c r="L61" s="1076"/>
      <c r="M61" s="1076"/>
      <c r="N61" s="199"/>
      <c r="O61" s="294"/>
      <c r="P61" s="123"/>
      <c r="Q61" s="174"/>
      <c r="R61" s="175"/>
      <c r="S61" s="445"/>
      <c r="T61" s="469"/>
      <c r="U61" s="468"/>
      <c r="V61" s="468"/>
      <c r="Y61" s="428"/>
    </row>
    <row r="62" spans="2:25" ht="17.25" customHeight="1" x14ac:dyDescent="0.25">
      <c r="B62" s="704" t="s">
        <v>20</v>
      </c>
      <c r="C62" s="705"/>
      <c r="D62" s="705"/>
      <c r="E62" s="705"/>
      <c r="F62" s="705"/>
      <c r="G62" s="1068"/>
      <c r="H62" s="123">
        <v>1</v>
      </c>
      <c r="I62" s="365">
        <v>4.2000000000000003E-2</v>
      </c>
      <c r="K62" s="1254"/>
      <c r="L62" s="1255"/>
      <c r="M62" s="1255"/>
      <c r="N62" s="199"/>
      <c r="O62" s="294"/>
      <c r="P62" s="123"/>
      <c r="Q62" s="174"/>
      <c r="R62" s="175"/>
      <c r="S62" s="445"/>
      <c r="T62" s="469"/>
      <c r="U62" s="468"/>
      <c r="V62" s="468"/>
      <c r="Y62" s="428"/>
    </row>
    <row r="63" spans="2:25" ht="17.25" customHeight="1" x14ac:dyDescent="0.25">
      <c r="B63" s="704" t="s">
        <v>21</v>
      </c>
      <c r="C63" s="705"/>
      <c r="D63" s="705"/>
      <c r="E63" s="705"/>
      <c r="F63" s="705"/>
      <c r="G63" s="1068"/>
      <c r="H63" s="123">
        <v>3</v>
      </c>
      <c r="I63" s="365">
        <v>0.125</v>
      </c>
      <c r="K63" s="1254"/>
      <c r="L63" s="1255"/>
      <c r="M63" s="1255"/>
      <c r="N63" s="199"/>
      <c r="O63" s="294"/>
      <c r="P63" s="123"/>
      <c r="Q63" s="174"/>
      <c r="R63" s="175"/>
      <c r="S63" s="445"/>
      <c r="T63" s="469"/>
      <c r="U63" s="468"/>
      <c r="V63" s="468"/>
      <c r="Y63" s="428"/>
    </row>
    <row r="64" spans="2:25" ht="17.25" customHeight="1" x14ac:dyDescent="0.25">
      <c r="B64" s="1186" t="s">
        <v>901</v>
      </c>
      <c r="C64" s="1187"/>
      <c r="D64" s="1187"/>
      <c r="E64" s="1187"/>
      <c r="F64" s="1187"/>
      <c r="G64" s="1245"/>
      <c r="H64" s="123">
        <v>18</v>
      </c>
      <c r="I64" s="365"/>
      <c r="K64" s="1254"/>
      <c r="L64" s="1255"/>
      <c r="M64" s="1255"/>
      <c r="N64" s="298"/>
      <c r="O64" s="299"/>
      <c r="P64" s="357"/>
      <c r="Q64" s="156"/>
      <c r="R64" s="157"/>
      <c r="S64" s="446"/>
      <c r="T64" s="470"/>
      <c r="U64" s="468"/>
      <c r="V64" s="468"/>
      <c r="Y64" s="428"/>
    </row>
    <row r="65" spans="2:25" ht="17.25" customHeight="1" x14ac:dyDescent="0.25">
      <c r="B65" s="853" t="s">
        <v>1056</v>
      </c>
      <c r="C65" s="854"/>
      <c r="D65" s="854"/>
      <c r="E65" s="854"/>
      <c r="F65" s="854"/>
      <c r="G65" s="855"/>
      <c r="H65" s="131">
        <v>18</v>
      </c>
      <c r="I65" s="367"/>
      <c r="K65" s="352"/>
      <c r="L65" s="353"/>
      <c r="M65" s="353"/>
      <c r="N65" s="358"/>
      <c r="O65" s="359"/>
      <c r="P65" s="360"/>
      <c r="Q65" s="361"/>
      <c r="R65" s="362"/>
      <c r="S65" s="447"/>
      <c r="T65" s="471"/>
      <c r="U65" s="468"/>
      <c r="V65" s="468"/>
      <c r="Y65" s="428"/>
    </row>
    <row r="66" spans="2:25" ht="17.25" customHeight="1" thickBot="1" x14ac:dyDescent="0.3">
      <c r="B66" s="1242" t="s">
        <v>1055</v>
      </c>
      <c r="C66" s="1243"/>
      <c r="D66" s="1243"/>
      <c r="E66" s="1243"/>
      <c r="F66" s="1243"/>
      <c r="G66" s="1244"/>
      <c r="H66" s="134">
        <v>16</v>
      </c>
      <c r="I66" s="366"/>
      <c r="K66" s="1256"/>
      <c r="L66" s="1257"/>
      <c r="M66" s="1257"/>
      <c r="N66" s="301"/>
      <c r="O66" s="302"/>
      <c r="P66" s="363"/>
      <c r="Q66" s="158"/>
      <c r="R66" s="159"/>
      <c r="S66" s="448"/>
      <c r="T66" s="472"/>
      <c r="U66" s="468"/>
      <c r="V66" s="468"/>
      <c r="Y66" s="428"/>
    </row>
    <row r="67" spans="2:25" ht="17.25" customHeight="1" x14ac:dyDescent="0.25">
      <c r="S67" s="428"/>
      <c r="T67" s="428"/>
      <c r="U67" s="428"/>
      <c r="V67" s="428"/>
      <c r="W67" s="428"/>
      <c r="X67" s="428"/>
      <c r="Y67" s="428"/>
    </row>
    <row r="68" spans="2:25" ht="17.25" customHeight="1" thickBot="1" x14ac:dyDescent="0.3">
      <c r="B68" s="588" t="s">
        <v>557</v>
      </c>
      <c r="C68" s="588"/>
      <c r="D68" s="588"/>
    </row>
    <row r="69" spans="2:25" ht="17.25" customHeight="1" x14ac:dyDescent="0.25">
      <c r="B69" s="1106" t="s">
        <v>1246</v>
      </c>
      <c r="C69" s="1107"/>
      <c r="D69" s="1107"/>
      <c r="E69" s="1107"/>
      <c r="F69" s="1107"/>
      <c r="G69" s="1107"/>
      <c r="H69" s="1107"/>
      <c r="I69" s="1107"/>
      <c r="J69" s="1107"/>
      <c r="K69" s="1107"/>
      <c r="L69" s="1107"/>
      <c r="M69" s="1107"/>
      <c r="N69" s="1107"/>
      <c r="O69" s="1107"/>
      <c r="P69" s="1107"/>
      <c r="Q69" s="1107"/>
      <c r="R69" s="1108"/>
    </row>
    <row r="70" spans="2:25" ht="17.25" customHeight="1" x14ac:dyDescent="0.25">
      <c r="B70" s="1109"/>
      <c r="C70" s="1110"/>
      <c r="D70" s="1110"/>
      <c r="E70" s="1110"/>
      <c r="F70" s="1110"/>
      <c r="G70" s="1110"/>
      <c r="H70" s="1110"/>
      <c r="I70" s="1110"/>
      <c r="J70" s="1110"/>
      <c r="K70" s="1110"/>
      <c r="L70" s="1110"/>
      <c r="M70" s="1110"/>
      <c r="N70" s="1110"/>
      <c r="O70" s="1110"/>
      <c r="P70" s="1110"/>
      <c r="Q70" s="1110"/>
      <c r="R70" s="1111"/>
    </row>
    <row r="71" spans="2:25" ht="17.25" customHeight="1" x14ac:dyDescent="0.25">
      <c r="B71" s="1109"/>
      <c r="C71" s="1110"/>
      <c r="D71" s="1110"/>
      <c r="E71" s="1110"/>
      <c r="F71" s="1110"/>
      <c r="G71" s="1110"/>
      <c r="H71" s="1110"/>
      <c r="I71" s="1110"/>
      <c r="J71" s="1110"/>
      <c r="K71" s="1110"/>
      <c r="L71" s="1110"/>
      <c r="M71" s="1110"/>
      <c r="N71" s="1110"/>
      <c r="O71" s="1110"/>
      <c r="P71" s="1110"/>
      <c r="Q71" s="1110"/>
      <c r="R71" s="1111"/>
    </row>
    <row r="72" spans="2:25" ht="17.25" customHeight="1" x14ac:dyDescent="0.25">
      <c r="B72" s="1109"/>
      <c r="C72" s="1110"/>
      <c r="D72" s="1110"/>
      <c r="E72" s="1110"/>
      <c r="F72" s="1110"/>
      <c r="G72" s="1110"/>
      <c r="H72" s="1110"/>
      <c r="I72" s="1110"/>
      <c r="J72" s="1110"/>
      <c r="K72" s="1110"/>
      <c r="L72" s="1110"/>
      <c r="M72" s="1110"/>
      <c r="N72" s="1110"/>
      <c r="O72" s="1110"/>
      <c r="P72" s="1110"/>
      <c r="Q72" s="1110"/>
      <c r="R72" s="1111"/>
    </row>
    <row r="73" spans="2:25" ht="17.25" customHeight="1" x14ac:dyDescent="0.25">
      <c r="B73" s="1109"/>
      <c r="C73" s="1110"/>
      <c r="D73" s="1110"/>
      <c r="E73" s="1110"/>
      <c r="F73" s="1110"/>
      <c r="G73" s="1110"/>
      <c r="H73" s="1110"/>
      <c r="I73" s="1110"/>
      <c r="J73" s="1110"/>
      <c r="K73" s="1110"/>
      <c r="L73" s="1110"/>
      <c r="M73" s="1110"/>
      <c r="N73" s="1110"/>
      <c r="O73" s="1110"/>
      <c r="P73" s="1110"/>
      <c r="Q73" s="1110"/>
      <c r="R73" s="1111"/>
    </row>
    <row r="74" spans="2:25" ht="17.25" customHeight="1" thickBot="1" x14ac:dyDescent="0.3">
      <c r="B74" s="1112"/>
      <c r="C74" s="1113"/>
      <c r="D74" s="1113"/>
      <c r="E74" s="1113"/>
      <c r="F74" s="1113"/>
      <c r="G74" s="1113"/>
      <c r="H74" s="1113"/>
      <c r="I74" s="1113"/>
      <c r="J74" s="1113"/>
      <c r="K74" s="1113"/>
      <c r="L74" s="1113"/>
      <c r="M74" s="1113"/>
      <c r="N74" s="1113"/>
      <c r="O74" s="1113"/>
      <c r="P74" s="1113"/>
      <c r="Q74" s="1113"/>
      <c r="R74" s="1114"/>
    </row>
    <row r="75" spans="2:25" ht="17.25" customHeight="1" x14ac:dyDescent="0.25">
      <c r="B75" s="1239"/>
      <c r="C75" s="1239"/>
      <c r="D75" s="1239"/>
      <c r="E75" s="1239"/>
      <c r="F75" s="1239"/>
      <c r="G75" s="1239"/>
      <c r="H75" s="1239"/>
      <c r="I75" s="1239"/>
      <c r="J75" s="1239"/>
      <c r="K75" s="1239"/>
      <c r="L75" s="1239"/>
      <c r="M75" s="1239"/>
      <c r="N75" s="1239"/>
      <c r="O75" s="1239"/>
      <c r="P75" s="1239"/>
      <c r="Q75" s="1239"/>
      <c r="R75" s="1239"/>
    </row>
    <row r="76" spans="2:25" ht="17.25" customHeight="1" x14ac:dyDescent="0.25">
      <c r="B76" s="875" t="s">
        <v>210</v>
      </c>
      <c r="C76" s="875"/>
      <c r="D76" s="875"/>
      <c r="E76" s="875"/>
      <c r="F76" s="875"/>
      <c r="G76" s="875"/>
    </row>
    <row r="77" spans="2:25" ht="17.25" customHeight="1" thickBot="1" x14ac:dyDescent="0.3"/>
    <row r="78" spans="2:25" ht="17.25" customHeight="1" x14ac:dyDescent="0.25">
      <c r="B78" s="919" t="s">
        <v>140</v>
      </c>
      <c r="C78" s="920"/>
      <c r="D78" s="920"/>
      <c r="E78" s="920"/>
      <c r="F78" s="964"/>
      <c r="G78" s="920" t="s">
        <v>141</v>
      </c>
      <c r="H78" s="920"/>
      <c r="I78" s="564" t="s">
        <v>172</v>
      </c>
      <c r="J78" s="566"/>
      <c r="L78" s="919" t="s">
        <v>140</v>
      </c>
      <c r="M78" s="920"/>
      <c r="N78" s="920"/>
      <c r="O78" s="920"/>
      <c r="P78" s="964"/>
      <c r="Q78" s="919" t="s">
        <v>141</v>
      </c>
      <c r="R78" s="964"/>
      <c r="S78" s="564" t="s">
        <v>172</v>
      </c>
      <c r="T78" s="566"/>
    </row>
    <row r="79" spans="2:25" ht="17.25" customHeight="1" thickBot="1" x14ac:dyDescent="0.3">
      <c r="B79" s="923"/>
      <c r="C79" s="924"/>
      <c r="D79" s="924"/>
      <c r="E79" s="924"/>
      <c r="F79" s="993"/>
      <c r="G79" s="924"/>
      <c r="H79" s="924"/>
      <c r="I79" s="592"/>
      <c r="J79" s="594"/>
      <c r="L79" s="923"/>
      <c r="M79" s="924"/>
      <c r="N79" s="924"/>
      <c r="O79" s="924"/>
      <c r="P79" s="993"/>
      <c r="Q79" s="923"/>
      <c r="R79" s="993"/>
      <c r="S79" s="592"/>
      <c r="T79" s="594"/>
    </row>
    <row r="80" spans="2:25" ht="17.25" customHeight="1" x14ac:dyDescent="0.25">
      <c r="B80" s="1304" t="s">
        <v>1177</v>
      </c>
      <c r="C80" s="1305"/>
      <c r="D80" s="1305"/>
      <c r="E80" s="1305"/>
      <c r="F80" s="1306"/>
      <c r="G80" s="1335">
        <v>1</v>
      </c>
      <c r="H80" s="1336"/>
      <c r="I80" s="1077">
        <v>1</v>
      </c>
      <c r="J80" s="1078"/>
      <c r="L80" s="1115" t="s">
        <v>1187</v>
      </c>
      <c r="M80" s="1116"/>
      <c r="N80" s="1116"/>
      <c r="O80" s="1116"/>
      <c r="P80" s="1117"/>
      <c r="Q80" s="1077">
        <v>1</v>
      </c>
      <c r="R80" s="1078"/>
      <c r="S80" s="1077">
        <v>2</v>
      </c>
      <c r="T80" s="1078"/>
    </row>
    <row r="81" spans="2:20" ht="17.25" customHeight="1" x14ac:dyDescent="0.25">
      <c r="B81" s="970" t="s">
        <v>1178</v>
      </c>
      <c r="C81" s="971"/>
      <c r="D81" s="971"/>
      <c r="E81" s="971"/>
      <c r="F81" s="972"/>
      <c r="G81" s="968">
        <v>1</v>
      </c>
      <c r="H81" s="969"/>
      <c r="I81" s="1079">
        <v>1</v>
      </c>
      <c r="J81" s="1080"/>
      <c r="L81" s="1135" t="s">
        <v>1188</v>
      </c>
      <c r="M81" s="1136"/>
      <c r="N81" s="1136"/>
      <c r="O81" s="1136"/>
      <c r="P81" s="1137"/>
      <c r="Q81" s="1079">
        <v>5</v>
      </c>
      <c r="R81" s="1080"/>
      <c r="S81" s="1079">
        <v>8</v>
      </c>
      <c r="T81" s="1080"/>
    </row>
    <row r="82" spans="2:20" ht="17.25" customHeight="1" x14ac:dyDescent="0.25">
      <c r="B82" s="970" t="s">
        <v>1179</v>
      </c>
      <c r="C82" s="971"/>
      <c r="D82" s="971"/>
      <c r="E82" s="971"/>
      <c r="F82" s="972"/>
      <c r="G82" s="968">
        <v>1</v>
      </c>
      <c r="H82" s="969"/>
      <c r="I82" s="1079">
        <v>1</v>
      </c>
      <c r="J82" s="1080"/>
      <c r="L82" s="1135" t="s">
        <v>1189</v>
      </c>
      <c r="M82" s="1136"/>
      <c r="N82" s="1136"/>
      <c r="O82" s="1136"/>
      <c r="P82" s="1137"/>
      <c r="Q82" s="1079">
        <v>6</v>
      </c>
      <c r="R82" s="1080"/>
      <c r="S82" s="1079">
        <v>6</v>
      </c>
      <c r="T82" s="1080"/>
    </row>
    <row r="83" spans="2:20" ht="17.25" customHeight="1" x14ac:dyDescent="0.25">
      <c r="B83" s="970" t="s">
        <v>1180</v>
      </c>
      <c r="C83" s="971"/>
      <c r="D83" s="971"/>
      <c r="E83" s="971"/>
      <c r="F83" s="972"/>
      <c r="G83" s="968">
        <v>1</v>
      </c>
      <c r="H83" s="969"/>
      <c r="I83" s="1079">
        <v>1</v>
      </c>
      <c r="J83" s="1080"/>
      <c r="L83" s="1296" t="s">
        <v>1248</v>
      </c>
      <c r="M83" s="1136"/>
      <c r="N83" s="1136"/>
      <c r="O83" s="1136"/>
      <c r="P83" s="1137"/>
      <c r="Q83" s="1079">
        <v>1</v>
      </c>
      <c r="R83" s="1080"/>
      <c r="S83" s="1079">
        <v>2</v>
      </c>
      <c r="T83" s="1080"/>
    </row>
    <row r="84" spans="2:20" ht="17.25" customHeight="1" x14ac:dyDescent="0.25">
      <c r="B84" s="970" t="s">
        <v>1181</v>
      </c>
      <c r="C84" s="971"/>
      <c r="D84" s="971"/>
      <c r="E84" s="971"/>
      <c r="F84" s="972"/>
      <c r="G84" s="968">
        <v>1</v>
      </c>
      <c r="H84" s="969"/>
      <c r="I84" s="1079">
        <v>1</v>
      </c>
      <c r="J84" s="1080"/>
      <c r="L84" s="1130" t="s">
        <v>1249</v>
      </c>
      <c r="M84" s="1131"/>
      <c r="N84" s="1131"/>
      <c r="O84" s="1131"/>
      <c r="P84" s="1132"/>
      <c r="Q84" s="1133">
        <v>0.5</v>
      </c>
      <c r="R84" s="1134"/>
      <c r="S84" s="1128">
        <v>1</v>
      </c>
      <c r="T84" s="1129"/>
    </row>
    <row r="85" spans="2:20" ht="17.25" customHeight="1" x14ac:dyDescent="0.25">
      <c r="B85" s="970" t="s">
        <v>1182</v>
      </c>
      <c r="C85" s="971"/>
      <c r="D85" s="971"/>
      <c r="E85" s="971"/>
      <c r="F85" s="972"/>
      <c r="G85" s="968">
        <v>2</v>
      </c>
      <c r="H85" s="969"/>
      <c r="I85" s="1079">
        <v>2</v>
      </c>
      <c r="J85" s="1080"/>
      <c r="L85" s="1130" t="s">
        <v>1250</v>
      </c>
      <c r="M85" s="1131"/>
      <c r="N85" s="1131"/>
      <c r="O85" s="1131"/>
      <c r="P85" s="1132"/>
      <c r="Q85" s="1133">
        <v>0.5</v>
      </c>
      <c r="R85" s="1134"/>
      <c r="S85" s="1128">
        <v>2</v>
      </c>
      <c r="T85" s="1129"/>
    </row>
    <row r="86" spans="2:20" ht="17.25" customHeight="1" x14ac:dyDescent="0.25">
      <c r="B86" s="970" t="s">
        <v>1183</v>
      </c>
      <c r="C86" s="971"/>
      <c r="D86" s="971"/>
      <c r="E86" s="971"/>
      <c r="F86" s="972"/>
      <c r="G86" s="968">
        <v>1</v>
      </c>
      <c r="H86" s="969"/>
      <c r="I86" s="1079">
        <v>2</v>
      </c>
      <c r="J86" s="1080"/>
      <c r="L86" s="1130" t="s">
        <v>1251</v>
      </c>
      <c r="M86" s="1131"/>
      <c r="N86" s="1131"/>
      <c r="O86" s="1131"/>
      <c r="P86" s="1132"/>
      <c r="Q86" s="1133">
        <v>6</v>
      </c>
      <c r="R86" s="1134"/>
      <c r="S86" s="1128">
        <v>3</v>
      </c>
      <c r="T86" s="1129"/>
    </row>
    <row r="87" spans="2:20" ht="17.25" customHeight="1" x14ac:dyDescent="0.25">
      <c r="B87" s="970" t="s">
        <v>1184</v>
      </c>
      <c r="C87" s="971"/>
      <c r="D87" s="971"/>
      <c r="E87" s="971"/>
      <c r="F87" s="972"/>
      <c r="G87" s="968">
        <v>1</v>
      </c>
      <c r="H87" s="969"/>
      <c r="I87" s="1079">
        <v>3</v>
      </c>
      <c r="J87" s="1080"/>
      <c r="L87" s="1130" t="s">
        <v>1252</v>
      </c>
      <c r="M87" s="1131"/>
      <c r="N87" s="1131"/>
      <c r="O87" s="1131"/>
      <c r="P87" s="1132"/>
      <c r="Q87" s="1133">
        <v>1</v>
      </c>
      <c r="R87" s="1134"/>
      <c r="S87" s="1128">
        <v>1</v>
      </c>
      <c r="T87" s="1129"/>
    </row>
    <row r="88" spans="2:20" ht="17.25" customHeight="1" x14ac:dyDescent="0.25">
      <c r="B88" s="970" t="s">
        <v>1185</v>
      </c>
      <c r="C88" s="971"/>
      <c r="D88" s="971"/>
      <c r="E88" s="971"/>
      <c r="F88" s="972"/>
      <c r="G88" s="968">
        <v>1.5</v>
      </c>
      <c r="H88" s="969"/>
      <c r="I88" s="1079">
        <v>1.5</v>
      </c>
      <c r="J88" s="1080"/>
      <c r="L88" s="1130"/>
      <c r="M88" s="1131"/>
      <c r="N88" s="1131"/>
      <c r="O88" s="1131"/>
      <c r="P88" s="1132"/>
      <c r="Q88" s="1133"/>
      <c r="R88" s="1134"/>
      <c r="S88" s="1128"/>
      <c r="T88" s="1129"/>
    </row>
    <row r="89" spans="2:20" ht="17.25" customHeight="1" thickBot="1" x14ac:dyDescent="0.3">
      <c r="B89" s="982" t="s">
        <v>1186</v>
      </c>
      <c r="C89" s="983"/>
      <c r="D89" s="983"/>
      <c r="E89" s="983"/>
      <c r="F89" s="984"/>
      <c r="G89" s="1307">
        <v>2</v>
      </c>
      <c r="H89" s="1308"/>
      <c r="I89" s="1297">
        <v>2</v>
      </c>
      <c r="J89" s="1298"/>
      <c r="L89" s="1118"/>
      <c r="M89" s="1119"/>
      <c r="N89" s="1119"/>
      <c r="O89" s="1119"/>
      <c r="P89" s="1120"/>
      <c r="Q89" s="1121"/>
      <c r="R89" s="1122"/>
      <c r="S89" s="1123"/>
      <c r="T89" s="1124"/>
    </row>
    <row r="90" spans="2:20" ht="17.25" customHeight="1" x14ac:dyDescent="0.25"/>
    <row r="91" spans="2:20" ht="17.25" customHeight="1" x14ac:dyDescent="0.25">
      <c r="B91" s="875" t="s">
        <v>211</v>
      </c>
      <c r="C91" s="875"/>
      <c r="D91" s="875"/>
      <c r="E91" s="875"/>
      <c r="F91" s="875"/>
      <c r="G91" s="875"/>
      <c r="H91" s="875"/>
    </row>
    <row r="92" spans="2:20" ht="17.25" customHeight="1" thickBot="1" x14ac:dyDescent="0.3">
      <c r="B92" s="2"/>
      <c r="C92" s="2"/>
      <c r="D92" s="2"/>
      <c r="E92" s="2"/>
      <c r="F92" s="2"/>
      <c r="G92" s="2"/>
    </row>
    <row r="93" spans="2:20" ht="17.25" customHeight="1" x14ac:dyDescent="0.25">
      <c r="B93" s="595" t="s">
        <v>22</v>
      </c>
      <c r="C93" s="595" t="s">
        <v>212</v>
      </c>
      <c r="D93" s="595" t="s">
        <v>213</v>
      </c>
      <c r="E93" s="595" t="s">
        <v>214</v>
      </c>
      <c r="F93" s="595" t="s">
        <v>215</v>
      </c>
      <c r="G93" s="595" t="s">
        <v>214</v>
      </c>
      <c r="H93" s="595" t="s">
        <v>392</v>
      </c>
      <c r="I93" s="564" t="s">
        <v>214</v>
      </c>
      <c r="J93" s="659" t="s">
        <v>218</v>
      </c>
      <c r="K93" s="678"/>
      <c r="L93" s="659" t="s">
        <v>219</v>
      </c>
      <c r="M93" s="678"/>
      <c r="N93" s="659" t="s">
        <v>220</v>
      </c>
      <c r="O93" s="678"/>
      <c r="P93" s="659" t="s">
        <v>221</v>
      </c>
      <c r="Q93" s="678"/>
      <c r="R93" s="659" t="s">
        <v>222</v>
      </c>
      <c r="S93" s="678"/>
    </row>
    <row r="94" spans="2:20" ht="17.25" customHeight="1" x14ac:dyDescent="0.25">
      <c r="B94" s="596"/>
      <c r="C94" s="596"/>
      <c r="D94" s="596"/>
      <c r="E94" s="596"/>
      <c r="F94" s="596"/>
      <c r="G94" s="596"/>
      <c r="H94" s="596"/>
      <c r="I94" s="589"/>
      <c r="J94" s="660" t="s">
        <v>216</v>
      </c>
      <c r="K94" s="679" t="s">
        <v>217</v>
      </c>
      <c r="L94" s="660" t="s">
        <v>216</v>
      </c>
      <c r="M94" s="679" t="s">
        <v>217</v>
      </c>
      <c r="N94" s="660" t="s">
        <v>216</v>
      </c>
      <c r="O94" s="679" t="s">
        <v>217</v>
      </c>
      <c r="P94" s="660" t="s">
        <v>216</v>
      </c>
      <c r="Q94" s="679" t="s">
        <v>217</v>
      </c>
      <c r="R94" s="660" t="s">
        <v>216</v>
      </c>
      <c r="S94" s="679" t="s">
        <v>217</v>
      </c>
    </row>
    <row r="95" spans="2:20" ht="17.25" customHeight="1" x14ac:dyDescent="0.25">
      <c r="B95" s="596"/>
      <c r="C95" s="596"/>
      <c r="D95" s="596"/>
      <c r="E95" s="596"/>
      <c r="F95" s="596"/>
      <c r="G95" s="596"/>
      <c r="H95" s="596"/>
      <c r="I95" s="589"/>
      <c r="J95" s="660"/>
      <c r="K95" s="679"/>
      <c r="L95" s="660"/>
      <c r="M95" s="679"/>
      <c r="N95" s="660"/>
      <c r="O95" s="679"/>
      <c r="P95" s="660"/>
      <c r="Q95" s="679"/>
      <c r="R95" s="660"/>
      <c r="S95" s="679"/>
    </row>
    <row r="96" spans="2:20" ht="17.25" customHeight="1" thickBot="1" x14ac:dyDescent="0.3">
      <c r="B96" s="597"/>
      <c r="C96" s="596"/>
      <c r="D96" s="597"/>
      <c r="E96" s="597"/>
      <c r="F96" s="597"/>
      <c r="G96" s="597"/>
      <c r="H96" s="597"/>
      <c r="I96" s="592"/>
      <c r="J96" s="661"/>
      <c r="K96" s="842"/>
      <c r="L96" s="661"/>
      <c r="M96" s="842"/>
      <c r="N96" s="661"/>
      <c r="O96" s="842"/>
      <c r="P96" s="661"/>
      <c r="Q96" s="842"/>
      <c r="R96" s="661"/>
      <c r="S96" s="842"/>
    </row>
    <row r="97" spans="2:19" ht="17.25" customHeight="1" x14ac:dyDescent="0.25">
      <c r="B97" s="478">
        <v>42988</v>
      </c>
      <c r="C97" s="368">
        <v>339</v>
      </c>
      <c r="D97" s="372">
        <v>339</v>
      </c>
      <c r="E97" s="373">
        <v>2</v>
      </c>
      <c r="F97" s="373">
        <v>0</v>
      </c>
      <c r="G97" s="373">
        <v>0</v>
      </c>
      <c r="H97" s="373">
        <v>0</v>
      </c>
      <c r="I97" s="374">
        <v>0</v>
      </c>
      <c r="J97" s="369">
        <v>3</v>
      </c>
      <c r="K97" s="370">
        <v>77</v>
      </c>
      <c r="L97" s="369">
        <v>3</v>
      </c>
      <c r="M97" s="370">
        <v>83</v>
      </c>
      <c r="N97" s="369">
        <v>4</v>
      </c>
      <c r="O97" s="370">
        <v>99</v>
      </c>
      <c r="P97" s="369">
        <v>3</v>
      </c>
      <c r="Q97" s="370">
        <v>80</v>
      </c>
      <c r="R97" s="369">
        <v>0</v>
      </c>
      <c r="S97" s="371">
        <v>0</v>
      </c>
    </row>
    <row r="98" spans="2:19" ht="17.25" customHeight="1" thickBot="1" x14ac:dyDescent="0.3">
      <c r="B98" s="479">
        <v>43251</v>
      </c>
      <c r="C98" s="375">
        <v>337</v>
      </c>
      <c r="D98" s="376">
        <v>337</v>
      </c>
      <c r="E98" s="375">
        <v>5</v>
      </c>
      <c r="F98" s="375">
        <v>0</v>
      </c>
      <c r="G98" s="375">
        <v>0</v>
      </c>
      <c r="H98" s="375">
        <v>0</v>
      </c>
      <c r="I98" s="377">
        <v>0</v>
      </c>
      <c r="J98" s="378">
        <v>3</v>
      </c>
      <c r="K98" s="379">
        <v>77</v>
      </c>
      <c r="L98" s="378">
        <v>3</v>
      </c>
      <c r="M98" s="379">
        <v>81</v>
      </c>
      <c r="N98" s="378">
        <v>4</v>
      </c>
      <c r="O98" s="379">
        <v>100</v>
      </c>
      <c r="P98" s="378">
        <v>3</v>
      </c>
      <c r="Q98" s="379">
        <v>79</v>
      </c>
      <c r="R98" s="378">
        <v>0</v>
      </c>
      <c r="S98" s="380">
        <v>0</v>
      </c>
    </row>
    <row r="99" spans="2:19" ht="17.25" customHeight="1" x14ac:dyDescent="0.25">
      <c r="B99" s="480">
        <v>43353</v>
      </c>
      <c r="C99" s="373">
        <v>334</v>
      </c>
      <c r="D99" s="372">
        <v>334</v>
      </c>
      <c r="E99" s="373">
        <v>4</v>
      </c>
      <c r="F99" s="373">
        <v>0</v>
      </c>
      <c r="G99" s="373">
        <v>0</v>
      </c>
      <c r="H99" s="373">
        <v>0</v>
      </c>
      <c r="I99" s="374">
        <v>0</v>
      </c>
      <c r="J99" s="483">
        <v>3</v>
      </c>
      <c r="K99" s="484">
        <v>87</v>
      </c>
      <c r="L99" s="483">
        <v>3</v>
      </c>
      <c r="M99" s="484">
        <v>74</v>
      </c>
      <c r="N99" s="483">
        <v>3</v>
      </c>
      <c r="O99" s="484">
        <v>76</v>
      </c>
      <c r="P99" s="483">
        <v>4</v>
      </c>
      <c r="Q99" s="484">
        <v>97</v>
      </c>
      <c r="R99" s="483">
        <v>0</v>
      </c>
      <c r="S99" s="485">
        <v>0</v>
      </c>
    </row>
    <row r="100" spans="2:19" ht="17.25" customHeight="1" thickBot="1" x14ac:dyDescent="0.3">
      <c r="B100" s="479">
        <v>43616</v>
      </c>
      <c r="C100" s="375">
        <v>328</v>
      </c>
      <c r="D100" s="376">
        <v>328</v>
      </c>
      <c r="E100" s="375">
        <v>4</v>
      </c>
      <c r="F100" s="375">
        <v>0</v>
      </c>
      <c r="G100" s="375">
        <v>0</v>
      </c>
      <c r="H100" s="375">
        <v>0</v>
      </c>
      <c r="I100" s="377">
        <v>0</v>
      </c>
      <c r="J100" s="378">
        <v>3</v>
      </c>
      <c r="K100" s="379">
        <v>85</v>
      </c>
      <c r="L100" s="378">
        <v>3</v>
      </c>
      <c r="M100" s="379">
        <v>72</v>
      </c>
      <c r="N100" s="378">
        <v>3</v>
      </c>
      <c r="O100" s="379">
        <v>75</v>
      </c>
      <c r="P100" s="378">
        <v>4</v>
      </c>
      <c r="Q100" s="379">
        <v>96</v>
      </c>
      <c r="R100" s="378">
        <v>0</v>
      </c>
      <c r="S100" s="380">
        <v>0</v>
      </c>
    </row>
    <row r="101" spans="2:19" ht="17.25" customHeight="1" thickBot="1" x14ac:dyDescent="0.3">
      <c r="B101" s="479">
        <v>43718</v>
      </c>
      <c r="C101" s="368">
        <v>291</v>
      </c>
      <c r="D101" s="372">
        <v>291</v>
      </c>
      <c r="E101" s="373">
        <v>1</v>
      </c>
      <c r="F101" s="373">
        <v>0</v>
      </c>
      <c r="G101" s="373">
        <v>0</v>
      </c>
      <c r="H101" s="373">
        <v>0</v>
      </c>
      <c r="I101" s="374">
        <v>0</v>
      </c>
      <c r="J101" s="369">
        <v>3</v>
      </c>
      <c r="K101" s="370">
        <v>79</v>
      </c>
      <c r="L101" s="369">
        <v>3</v>
      </c>
      <c r="M101" s="370">
        <v>83</v>
      </c>
      <c r="N101" s="369">
        <v>3</v>
      </c>
      <c r="O101" s="370">
        <v>62</v>
      </c>
      <c r="P101" s="369">
        <v>3</v>
      </c>
      <c r="Q101" s="370">
        <v>67</v>
      </c>
      <c r="R101" s="369">
        <v>0</v>
      </c>
      <c r="S101" s="371">
        <v>0</v>
      </c>
    </row>
    <row r="102" spans="2:19" ht="17.25" customHeight="1" thickBot="1" x14ac:dyDescent="0.3">
      <c r="B102" s="479">
        <v>43982</v>
      </c>
      <c r="C102" s="375">
        <v>293</v>
      </c>
      <c r="D102" s="376">
        <v>293</v>
      </c>
      <c r="E102" s="375">
        <v>4</v>
      </c>
      <c r="F102" s="375">
        <v>0</v>
      </c>
      <c r="G102" s="375">
        <v>0</v>
      </c>
      <c r="H102" s="375">
        <v>0</v>
      </c>
      <c r="I102" s="377">
        <v>0</v>
      </c>
      <c r="J102" s="378">
        <v>3</v>
      </c>
      <c r="K102" s="379">
        <v>80</v>
      </c>
      <c r="L102" s="378">
        <v>3</v>
      </c>
      <c r="M102" s="379">
        <v>82</v>
      </c>
      <c r="N102" s="378">
        <v>3</v>
      </c>
      <c r="O102" s="379">
        <v>63</v>
      </c>
      <c r="P102" s="378">
        <v>3</v>
      </c>
      <c r="Q102" s="379">
        <v>68</v>
      </c>
      <c r="R102" s="378">
        <v>0</v>
      </c>
      <c r="S102" s="380">
        <v>0</v>
      </c>
    </row>
    <row r="103" spans="2:19" ht="17.25" customHeight="1" thickBot="1" x14ac:dyDescent="0.3">
      <c r="B103" s="6"/>
      <c r="C103" s="58"/>
      <c r="D103" s="58"/>
      <c r="E103" s="58"/>
      <c r="F103" s="58"/>
      <c r="G103" s="58"/>
      <c r="H103" s="58"/>
      <c r="I103" s="58"/>
      <c r="J103" s="58"/>
      <c r="K103" s="58"/>
      <c r="L103" s="58"/>
      <c r="M103" s="58"/>
      <c r="N103" s="58"/>
      <c r="O103" s="58"/>
      <c r="P103" s="58"/>
      <c r="Q103" s="58"/>
      <c r="R103" s="58"/>
      <c r="S103" s="59"/>
    </row>
    <row r="104" spans="2:19" ht="17.25" customHeight="1" x14ac:dyDescent="0.25">
      <c r="B104" s="659" t="s">
        <v>223</v>
      </c>
      <c r="C104" s="678"/>
      <c r="D104" s="659" t="s">
        <v>224</v>
      </c>
      <c r="E104" s="678"/>
      <c r="F104" s="659" t="s">
        <v>225</v>
      </c>
      <c r="G104" s="678"/>
      <c r="H104" s="659" t="s">
        <v>226</v>
      </c>
      <c r="I104" s="678"/>
      <c r="J104" s="659" t="s">
        <v>227</v>
      </c>
      <c r="K104" s="678"/>
      <c r="L104" s="659" t="s">
        <v>228</v>
      </c>
      <c r="M104" s="678"/>
      <c r="N104" s="659" t="s">
        <v>229</v>
      </c>
      <c r="O104" s="939"/>
      <c r="P104" s="659" t="s">
        <v>23</v>
      </c>
      <c r="Q104" s="674"/>
      <c r="R104" s="674"/>
      <c r="S104" s="678"/>
    </row>
    <row r="105" spans="2:19" ht="17.25" customHeight="1" x14ac:dyDescent="0.25">
      <c r="B105" s="660" t="s">
        <v>216</v>
      </c>
      <c r="C105" s="679" t="s">
        <v>217</v>
      </c>
      <c r="D105" s="660" t="s">
        <v>216</v>
      </c>
      <c r="E105" s="679" t="s">
        <v>217</v>
      </c>
      <c r="F105" s="660" t="s">
        <v>216</v>
      </c>
      <c r="G105" s="679" t="s">
        <v>217</v>
      </c>
      <c r="H105" s="660" t="s">
        <v>216</v>
      </c>
      <c r="I105" s="679" t="s">
        <v>217</v>
      </c>
      <c r="J105" s="660" t="s">
        <v>216</v>
      </c>
      <c r="K105" s="679" t="s">
        <v>217</v>
      </c>
      <c r="L105" s="660" t="s">
        <v>216</v>
      </c>
      <c r="M105" s="679" t="s">
        <v>217</v>
      </c>
      <c r="N105" s="660" t="s">
        <v>216</v>
      </c>
      <c r="O105" s="941" t="s">
        <v>217</v>
      </c>
      <c r="P105" s="660"/>
      <c r="Q105" s="675"/>
      <c r="R105" s="675"/>
      <c r="S105" s="679"/>
    </row>
    <row r="106" spans="2:19" ht="17.25" customHeight="1" x14ac:dyDescent="0.25">
      <c r="B106" s="661"/>
      <c r="C106" s="842"/>
      <c r="D106" s="661"/>
      <c r="E106" s="842"/>
      <c r="F106" s="661"/>
      <c r="G106" s="842"/>
      <c r="H106" s="661"/>
      <c r="I106" s="842"/>
      <c r="J106" s="661"/>
      <c r="K106" s="842"/>
      <c r="L106" s="661"/>
      <c r="M106" s="842"/>
      <c r="N106" s="661"/>
      <c r="O106" s="981"/>
      <c r="P106" s="660" t="s">
        <v>153</v>
      </c>
      <c r="Q106" s="675" t="s">
        <v>473</v>
      </c>
      <c r="R106" s="675" t="s">
        <v>169</v>
      </c>
      <c r="S106" s="679" t="s">
        <v>170</v>
      </c>
    </row>
    <row r="107" spans="2:19" ht="17.25" customHeight="1" thickBot="1" x14ac:dyDescent="0.3">
      <c r="B107" s="661"/>
      <c r="C107" s="842"/>
      <c r="D107" s="661"/>
      <c r="E107" s="842"/>
      <c r="F107" s="661"/>
      <c r="G107" s="842"/>
      <c r="H107" s="661"/>
      <c r="I107" s="842"/>
      <c r="J107" s="661"/>
      <c r="K107" s="842"/>
      <c r="L107" s="661"/>
      <c r="M107" s="842"/>
      <c r="N107" s="661"/>
      <c r="O107" s="981"/>
      <c r="P107" s="661"/>
      <c r="Q107" s="1303"/>
      <c r="R107" s="1303"/>
      <c r="S107" s="842"/>
    </row>
    <row r="108" spans="2:19" ht="17.25" customHeight="1" x14ac:dyDescent="0.25">
      <c r="B108" s="107"/>
      <c r="C108" s="108"/>
      <c r="D108" s="109"/>
      <c r="E108" s="110"/>
      <c r="F108" s="109"/>
      <c r="G108" s="110"/>
      <c r="H108" s="109"/>
      <c r="I108" s="110"/>
      <c r="J108" s="109"/>
      <c r="K108" s="110"/>
      <c r="L108" s="109"/>
      <c r="M108" s="110"/>
      <c r="N108" s="109"/>
      <c r="O108" s="110"/>
      <c r="P108" s="111">
        <v>1</v>
      </c>
      <c r="Q108" s="112">
        <v>1</v>
      </c>
      <c r="R108" s="113"/>
      <c r="S108" s="114"/>
    </row>
    <row r="109" spans="2:19" ht="17.25" customHeight="1" x14ac:dyDescent="0.25">
      <c r="B109" s="115"/>
      <c r="C109" s="116"/>
      <c r="D109" s="117"/>
      <c r="E109" s="118"/>
      <c r="F109" s="117"/>
      <c r="G109" s="118"/>
      <c r="H109" s="117"/>
      <c r="I109" s="118"/>
      <c r="J109" s="117"/>
      <c r="K109" s="118"/>
      <c r="L109" s="117"/>
      <c r="M109" s="118"/>
      <c r="N109" s="117"/>
      <c r="O109" s="118"/>
      <c r="P109" s="119">
        <v>1</v>
      </c>
      <c r="Q109" s="120">
        <v>1</v>
      </c>
      <c r="R109" s="121"/>
      <c r="S109" s="122"/>
    </row>
    <row r="110" spans="2:19" ht="17.25" customHeight="1" x14ac:dyDescent="0.25">
      <c r="B110" s="451"/>
      <c r="C110" s="124"/>
      <c r="D110" s="125"/>
      <c r="E110" s="126"/>
      <c r="F110" s="125"/>
      <c r="G110" s="126"/>
      <c r="H110" s="125"/>
      <c r="I110" s="126"/>
      <c r="J110" s="125"/>
      <c r="K110" s="126"/>
      <c r="L110" s="125"/>
      <c r="M110" s="126"/>
      <c r="N110" s="125"/>
      <c r="O110" s="126"/>
      <c r="P110" s="119">
        <v>1</v>
      </c>
      <c r="Q110" s="127">
        <v>1</v>
      </c>
      <c r="R110" s="128"/>
      <c r="S110" s="129"/>
    </row>
    <row r="111" spans="2:19" ht="17.25" customHeight="1" x14ac:dyDescent="0.25">
      <c r="B111" s="451"/>
      <c r="C111" s="130"/>
      <c r="D111" s="125"/>
      <c r="E111" s="126"/>
      <c r="F111" s="125"/>
      <c r="G111" s="126"/>
      <c r="H111" s="125"/>
      <c r="I111" s="126"/>
      <c r="J111" s="125"/>
      <c r="K111" s="126"/>
      <c r="L111" s="125"/>
      <c r="M111" s="126"/>
      <c r="N111" s="125"/>
      <c r="O111" s="126"/>
      <c r="P111" s="119">
        <v>1</v>
      </c>
      <c r="Q111" s="127">
        <v>1</v>
      </c>
      <c r="R111" s="128"/>
      <c r="S111" s="129"/>
    </row>
    <row r="112" spans="2:19" ht="17.25" customHeight="1" x14ac:dyDescent="0.25">
      <c r="B112" s="131"/>
      <c r="C112" s="130"/>
      <c r="D112" s="132"/>
      <c r="E112" s="133"/>
      <c r="F112" s="132"/>
      <c r="G112" s="133"/>
      <c r="H112" s="132"/>
      <c r="I112" s="133"/>
      <c r="J112" s="132"/>
      <c r="K112" s="133"/>
      <c r="L112" s="132"/>
      <c r="M112" s="133"/>
      <c r="N112" s="132"/>
      <c r="O112" s="133"/>
      <c r="P112" s="119">
        <v>1</v>
      </c>
      <c r="Q112" s="127">
        <v>1</v>
      </c>
      <c r="R112" s="128"/>
      <c r="S112" s="129"/>
    </row>
    <row r="113" spans="2:20" ht="17.25" customHeight="1" thickBot="1" x14ac:dyDescent="0.3">
      <c r="B113" s="134"/>
      <c r="C113" s="135"/>
      <c r="D113" s="136"/>
      <c r="E113" s="137"/>
      <c r="F113" s="136"/>
      <c r="G113" s="137"/>
      <c r="H113" s="136"/>
      <c r="I113" s="137"/>
      <c r="J113" s="136"/>
      <c r="K113" s="137"/>
      <c r="L113" s="136"/>
      <c r="M113" s="137"/>
      <c r="N113" s="136"/>
      <c r="O113" s="137"/>
      <c r="P113" s="138">
        <v>1</v>
      </c>
      <c r="Q113" s="139">
        <v>1</v>
      </c>
      <c r="R113" s="139"/>
      <c r="S113" s="140"/>
    </row>
    <row r="114" spans="2:20" ht="17.25" customHeight="1" x14ac:dyDescent="0.25">
      <c r="B114" s="6"/>
      <c r="C114" s="7"/>
      <c r="D114" s="7"/>
      <c r="E114" s="7"/>
      <c r="F114" s="7"/>
      <c r="G114" s="7"/>
      <c r="H114" s="7"/>
      <c r="I114" s="7"/>
      <c r="J114" s="7"/>
      <c r="K114" s="7"/>
      <c r="L114" s="7"/>
      <c r="M114" s="7"/>
      <c r="N114" s="7"/>
      <c r="O114" s="7"/>
      <c r="P114" s="7"/>
      <c r="Q114" s="7"/>
      <c r="R114" s="7"/>
      <c r="S114" s="8"/>
    </row>
    <row r="115" spans="2:20" ht="17.25" customHeight="1" x14ac:dyDescent="0.25">
      <c r="B115" s="1300" t="s">
        <v>1057</v>
      </c>
      <c r="C115" s="1300"/>
      <c r="D115" s="1300"/>
      <c r="E115" s="1300"/>
      <c r="F115" s="1300"/>
      <c r="G115" s="1300"/>
      <c r="H115" s="1300"/>
      <c r="I115" s="1300"/>
      <c r="J115" s="1300"/>
      <c r="K115" s="1300"/>
      <c r="L115" s="1300"/>
      <c r="M115" s="1300"/>
      <c r="N115" s="1300"/>
      <c r="O115" s="1300"/>
      <c r="P115" s="1300"/>
      <c r="Q115" s="1300"/>
      <c r="R115" s="1300"/>
      <c r="S115" s="20"/>
    </row>
    <row r="116" spans="2:20" s="26" customFormat="1" ht="17.25" customHeight="1" x14ac:dyDescent="0.25">
      <c r="B116" s="27"/>
      <c r="C116" s="27"/>
      <c r="D116" s="27"/>
      <c r="E116" s="27"/>
      <c r="F116" s="27"/>
      <c r="G116" s="27"/>
      <c r="H116" s="27"/>
      <c r="S116" s="28"/>
    </row>
    <row r="117" spans="2:20" ht="17.25" customHeight="1" thickBot="1" x14ac:dyDescent="0.3">
      <c r="B117" s="1240" t="s">
        <v>805</v>
      </c>
      <c r="C117" s="1240"/>
      <c r="D117" s="1240"/>
      <c r="E117" s="1240"/>
      <c r="F117" s="1240"/>
      <c r="G117" s="27"/>
      <c r="H117" s="27"/>
      <c r="I117" s="27"/>
      <c r="J117" s="27"/>
      <c r="K117" s="27"/>
      <c r="L117" s="27"/>
      <c r="M117" s="27"/>
      <c r="N117" s="27"/>
      <c r="O117" s="27"/>
      <c r="P117" s="27"/>
      <c r="Q117" s="27"/>
      <c r="R117" s="27"/>
      <c r="S117" s="27"/>
      <c r="T117" s="20"/>
    </row>
    <row r="118" spans="2:20" ht="17.25" customHeight="1" x14ac:dyDescent="0.25">
      <c r="B118" s="1106" t="s">
        <v>1110</v>
      </c>
      <c r="C118" s="1107"/>
      <c r="D118" s="1107"/>
      <c r="E118" s="1107"/>
      <c r="F118" s="1107"/>
      <c r="G118" s="1107"/>
      <c r="H118" s="1107"/>
      <c r="I118" s="1107"/>
      <c r="J118" s="1107"/>
      <c r="K118" s="1107"/>
      <c r="L118" s="1107"/>
      <c r="M118" s="1107"/>
      <c r="N118" s="1107"/>
      <c r="O118" s="1107"/>
      <c r="P118" s="1107"/>
      <c r="Q118" s="1107"/>
      <c r="R118" s="1108"/>
      <c r="S118" s="8"/>
    </row>
    <row r="119" spans="2:20" ht="17.25" customHeight="1" x14ac:dyDescent="0.25">
      <c r="B119" s="1109"/>
      <c r="C119" s="1110"/>
      <c r="D119" s="1110"/>
      <c r="E119" s="1110"/>
      <c r="F119" s="1110"/>
      <c r="G119" s="1110"/>
      <c r="H119" s="1110"/>
      <c r="I119" s="1110"/>
      <c r="J119" s="1110"/>
      <c r="K119" s="1110"/>
      <c r="L119" s="1110"/>
      <c r="M119" s="1110"/>
      <c r="N119" s="1110"/>
      <c r="O119" s="1110"/>
      <c r="P119" s="1110"/>
      <c r="Q119" s="1110"/>
      <c r="R119" s="1111"/>
      <c r="S119" s="8"/>
    </row>
    <row r="120" spans="2:20" ht="17.25" customHeight="1" x14ac:dyDescent="0.25">
      <c r="B120" s="1109"/>
      <c r="C120" s="1110"/>
      <c r="D120" s="1110"/>
      <c r="E120" s="1110"/>
      <c r="F120" s="1110"/>
      <c r="G120" s="1110"/>
      <c r="H120" s="1110"/>
      <c r="I120" s="1110"/>
      <c r="J120" s="1110"/>
      <c r="K120" s="1110"/>
      <c r="L120" s="1110"/>
      <c r="M120" s="1110"/>
      <c r="N120" s="1110"/>
      <c r="O120" s="1110"/>
      <c r="P120" s="1110"/>
      <c r="Q120" s="1110"/>
      <c r="R120" s="1111"/>
      <c r="S120" s="8"/>
    </row>
    <row r="121" spans="2:20" ht="17.25" customHeight="1" x14ac:dyDescent="0.25">
      <c r="B121" s="1109"/>
      <c r="C121" s="1110"/>
      <c r="D121" s="1110"/>
      <c r="E121" s="1110"/>
      <c r="F121" s="1110"/>
      <c r="G121" s="1110"/>
      <c r="H121" s="1110"/>
      <c r="I121" s="1110"/>
      <c r="J121" s="1110"/>
      <c r="K121" s="1110"/>
      <c r="L121" s="1110"/>
      <c r="M121" s="1110"/>
      <c r="N121" s="1110"/>
      <c r="O121" s="1110"/>
      <c r="P121" s="1110"/>
      <c r="Q121" s="1110"/>
      <c r="R121" s="1111"/>
      <c r="S121" s="8"/>
    </row>
    <row r="122" spans="2:20" ht="17.25" customHeight="1" x14ac:dyDescent="0.25">
      <c r="B122" s="1109"/>
      <c r="C122" s="1110"/>
      <c r="D122" s="1110"/>
      <c r="E122" s="1110"/>
      <c r="F122" s="1110"/>
      <c r="G122" s="1110"/>
      <c r="H122" s="1110"/>
      <c r="I122" s="1110"/>
      <c r="J122" s="1110"/>
      <c r="K122" s="1110"/>
      <c r="L122" s="1110"/>
      <c r="M122" s="1110"/>
      <c r="N122" s="1110"/>
      <c r="O122" s="1110"/>
      <c r="P122" s="1110"/>
      <c r="Q122" s="1110"/>
      <c r="R122" s="1111"/>
      <c r="S122" s="8"/>
    </row>
    <row r="123" spans="2:20" ht="17.25" customHeight="1" x14ac:dyDescent="0.25">
      <c r="B123" s="1109"/>
      <c r="C123" s="1110"/>
      <c r="D123" s="1110"/>
      <c r="E123" s="1110"/>
      <c r="F123" s="1110"/>
      <c r="G123" s="1110"/>
      <c r="H123" s="1110"/>
      <c r="I123" s="1110"/>
      <c r="J123" s="1110"/>
      <c r="K123" s="1110"/>
      <c r="L123" s="1110"/>
      <c r="M123" s="1110"/>
      <c r="N123" s="1110"/>
      <c r="O123" s="1110"/>
      <c r="P123" s="1110"/>
      <c r="Q123" s="1110"/>
      <c r="R123" s="1111"/>
      <c r="S123" s="8"/>
    </row>
    <row r="124" spans="2:20" ht="17.25" customHeight="1" thickBot="1" x14ac:dyDescent="0.3">
      <c r="B124" s="1112"/>
      <c r="C124" s="1113"/>
      <c r="D124" s="1113"/>
      <c r="E124" s="1113"/>
      <c r="F124" s="1113"/>
      <c r="G124" s="1113"/>
      <c r="H124" s="1113"/>
      <c r="I124" s="1113"/>
      <c r="J124" s="1113"/>
      <c r="K124" s="1113"/>
      <c r="L124" s="1113"/>
      <c r="M124" s="1113"/>
      <c r="N124" s="1113"/>
      <c r="O124" s="1113"/>
      <c r="P124" s="1113"/>
      <c r="Q124" s="1113"/>
      <c r="R124" s="1114"/>
      <c r="S124" s="8"/>
    </row>
    <row r="125" spans="2:20" ht="17.25" customHeight="1" x14ac:dyDescent="0.25">
      <c r="B125" s="6"/>
      <c r="C125" s="7"/>
      <c r="D125" s="7"/>
      <c r="E125" s="7"/>
      <c r="F125" s="7"/>
      <c r="G125" s="7"/>
      <c r="H125" s="7"/>
      <c r="I125" s="7"/>
      <c r="J125" s="7"/>
      <c r="K125" s="7"/>
      <c r="L125" s="7"/>
      <c r="M125" s="7"/>
      <c r="N125" s="7"/>
      <c r="O125" s="7"/>
      <c r="P125" s="7"/>
      <c r="Q125" s="7"/>
      <c r="R125" s="7"/>
      <c r="S125" s="7"/>
    </row>
    <row r="126" spans="2:20" ht="17.25" customHeight="1" thickBot="1" x14ac:dyDescent="0.3">
      <c r="B126" s="1240" t="s">
        <v>806</v>
      </c>
      <c r="C126" s="1240"/>
      <c r="D126" s="1240"/>
      <c r="E126" s="1240"/>
      <c r="F126" s="1240"/>
      <c r="G126" s="7"/>
      <c r="H126" s="7"/>
      <c r="I126" s="7"/>
      <c r="J126" s="7"/>
      <c r="K126" s="7"/>
      <c r="L126" s="7"/>
      <c r="M126" s="7"/>
      <c r="N126" s="7"/>
      <c r="O126" s="7"/>
      <c r="P126" s="7"/>
      <c r="Q126" s="7"/>
      <c r="R126" s="7"/>
      <c r="S126" s="7"/>
      <c r="T126" s="15"/>
    </row>
    <row r="127" spans="2:20" ht="17.25" customHeight="1" x14ac:dyDescent="0.25">
      <c r="B127" s="1106"/>
      <c r="C127" s="1107"/>
      <c r="D127" s="1107"/>
      <c r="E127" s="1107"/>
      <c r="F127" s="1107"/>
      <c r="G127" s="1107"/>
      <c r="H127" s="1107"/>
      <c r="I127" s="1107"/>
      <c r="J127" s="1107"/>
      <c r="K127" s="1107"/>
      <c r="L127" s="1107"/>
      <c r="M127" s="1107"/>
      <c r="N127" s="1107"/>
      <c r="O127" s="1107"/>
      <c r="P127" s="1107"/>
      <c r="Q127" s="1107"/>
      <c r="R127" s="1108"/>
      <c r="S127" s="8"/>
    </row>
    <row r="128" spans="2:20" ht="17.25" customHeight="1" x14ac:dyDescent="0.25">
      <c r="B128" s="1109"/>
      <c r="C128" s="1110"/>
      <c r="D128" s="1110"/>
      <c r="E128" s="1110"/>
      <c r="F128" s="1110"/>
      <c r="G128" s="1110"/>
      <c r="H128" s="1110"/>
      <c r="I128" s="1110"/>
      <c r="J128" s="1110"/>
      <c r="K128" s="1110"/>
      <c r="L128" s="1110"/>
      <c r="M128" s="1110"/>
      <c r="N128" s="1110"/>
      <c r="O128" s="1110"/>
      <c r="P128" s="1110"/>
      <c r="Q128" s="1110"/>
      <c r="R128" s="1111"/>
      <c r="S128" s="8"/>
    </row>
    <row r="129" spans="2:20" ht="17.25" customHeight="1" x14ac:dyDescent="0.25">
      <c r="B129" s="1109"/>
      <c r="C129" s="1110"/>
      <c r="D129" s="1110"/>
      <c r="E129" s="1110"/>
      <c r="F129" s="1110"/>
      <c r="G129" s="1110"/>
      <c r="H129" s="1110"/>
      <c r="I129" s="1110"/>
      <c r="J129" s="1110"/>
      <c r="K129" s="1110"/>
      <c r="L129" s="1110"/>
      <c r="M129" s="1110"/>
      <c r="N129" s="1110"/>
      <c r="O129" s="1110"/>
      <c r="P129" s="1110"/>
      <c r="Q129" s="1110"/>
      <c r="R129" s="1111"/>
      <c r="S129" s="8"/>
    </row>
    <row r="130" spans="2:20" ht="17.25" customHeight="1" x14ac:dyDescent="0.25">
      <c r="B130" s="1109"/>
      <c r="C130" s="1110"/>
      <c r="D130" s="1110"/>
      <c r="E130" s="1110"/>
      <c r="F130" s="1110"/>
      <c r="G130" s="1110"/>
      <c r="H130" s="1110"/>
      <c r="I130" s="1110"/>
      <c r="J130" s="1110"/>
      <c r="K130" s="1110"/>
      <c r="L130" s="1110"/>
      <c r="M130" s="1110"/>
      <c r="N130" s="1110"/>
      <c r="O130" s="1110"/>
      <c r="P130" s="1110"/>
      <c r="Q130" s="1110"/>
      <c r="R130" s="1111"/>
      <c r="S130" s="8"/>
    </row>
    <row r="131" spans="2:20" ht="17.25" customHeight="1" x14ac:dyDescent="0.25">
      <c r="B131" s="1109"/>
      <c r="C131" s="1110"/>
      <c r="D131" s="1110"/>
      <c r="E131" s="1110"/>
      <c r="F131" s="1110"/>
      <c r="G131" s="1110"/>
      <c r="H131" s="1110"/>
      <c r="I131" s="1110"/>
      <c r="J131" s="1110"/>
      <c r="K131" s="1110"/>
      <c r="L131" s="1110"/>
      <c r="M131" s="1110"/>
      <c r="N131" s="1110"/>
      <c r="O131" s="1110"/>
      <c r="P131" s="1110"/>
      <c r="Q131" s="1110"/>
      <c r="R131" s="1111"/>
      <c r="S131" s="8"/>
    </row>
    <row r="132" spans="2:20" ht="17.25" customHeight="1" x14ac:dyDescent="0.25">
      <c r="B132" s="1109"/>
      <c r="C132" s="1110"/>
      <c r="D132" s="1110"/>
      <c r="E132" s="1110"/>
      <c r="F132" s="1110"/>
      <c r="G132" s="1110"/>
      <c r="H132" s="1110"/>
      <c r="I132" s="1110"/>
      <c r="J132" s="1110"/>
      <c r="K132" s="1110"/>
      <c r="L132" s="1110"/>
      <c r="M132" s="1110"/>
      <c r="N132" s="1110"/>
      <c r="O132" s="1110"/>
      <c r="P132" s="1110"/>
      <c r="Q132" s="1110"/>
      <c r="R132" s="1111"/>
      <c r="S132" s="8"/>
    </row>
    <row r="133" spans="2:20" ht="17.25" customHeight="1" thickBot="1" x14ac:dyDescent="0.3">
      <c r="B133" s="1112"/>
      <c r="C133" s="1113"/>
      <c r="D133" s="1113"/>
      <c r="E133" s="1113"/>
      <c r="F133" s="1113"/>
      <c r="G133" s="1113"/>
      <c r="H133" s="1113"/>
      <c r="I133" s="1113"/>
      <c r="J133" s="1113"/>
      <c r="K133" s="1113"/>
      <c r="L133" s="1113"/>
      <c r="M133" s="1113"/>
      <c r="N133" s="1113"/>
      <c r="O133" s="1113"/>
      <c r="P133" s="1113"/>
      <c r="Q133" s="1113"/>
      <c r="R133" s="1114"/>
      <c r="S133" s="8"/>
    </row>
    <row r="134" spans="2:20" ht="17.25" customHeight="1" x14ac:dyDescent="0.25">
      <c r="B134" s="6"/>
      <c r="C134" s="7"/>
      <c r="D134" s="7"/>
      <c r="E134" s="7"/>
      <c r="F134" s="7"/>
      <c r="G134" s="7"/>
      <c r="H134" s="7"/>
      <c r="I134" s="7"/>
      <c r="J134" s="7"/>
      <c r="K134" s="7"/>
      <c r="L134" s="7"/>
      <c r="M134" s="7"/>
      <c r="N134" s="7"/>
      <c r="O134" s="7"/>
      <c r="P134" s="7"/>
      <c r="Q134" s="7"/>
      <c r="R134" s="7"/>
      <c r="S134" s="8"/>
    </row>
    <row r="135" spans="2:20" ht="17.25" customHeight="1" thickBot="1" x14ac:dyDescent="0.3">
      <c r="B135" s="1240" t="s">
        <v>807</v>
      </c>
      <c r="C135" s="1240"/>
      <c r="D135" s="1240"/>
      <c r="E135" s="1240"/>
      <c r="F135" s="1240"/>
      <c r="G135" s="15"/>
      <c r="H135" s="15"/>
      <c r="I135" s="15"/>
      <c r="J135" s="15"/>
      <c r="K135" s="15"/>
      <c r="L135" s="15"/>
      <c r="M135" s="15"/>
      <c r="N135" s="15"/>
      <c r="O135" s="15"/>
      <c r="P135" s="15"/>
      <c r="Q135" s="15"/>
      <c r="R135" s="15"/>
      <c r="S135" s="15"/>
      <c r="T135" s="15"/>
    </row>
    <row r="136" spans="2:20" ht="17.25" customHeight="1" x14ac:dyDescent="0.25">
      <c r="B136" s="1106"/>
      <c r="C136" s="1107"/>
      <c r="D136" s="1107"/>
      <c r="E136" s="1107"/>
      <c r="F136" s="1107"/>
      <c r="G136" s="1107"/>
      <c r="H136" s="1107"/>
      <c r="I136" s="1107"/>
      <c r="J136" s="1107"/>
      <c r="K136" s="1107"/>
      <c r="L136" s="1107"/>
      <c r="M136" s="1107"/>
      <c r="N136" s="1107"/>
      <c r="O136" s="1107"/>
      <c r="P136" s="1107"/>
      <c r="Q136" s="1107"/>
      <c r="R136" s="1108"/>
      <c r="S136" s="8"/>
    </row>
    <row r="137" spans="2:20" ht="17.25" customHeight="1" x14ac:dyDescent="0.25">
      <c r="B137" s="1109"/>
      <c r="C137" s="1110"/>
      <c r="D137" s="1110"/>
      <c r="E137" s="1110"/>
      <c r="F137" s="1110"/>
      <c r="G137" s="1110"/>
      <c r="H137" s="1110"/>
      <c r="I137" s="1110"/>
      <c r="J137" s="1110"/>
      <c r="K137" s="1110"/>
      <c r="L137" s="1110"/>
      <c r="M137" s="1110"/>
      <c r="N137" s="1110"/>
      <c r="O137" s="1110"/>
      <c r="P137" s="1110"/>
      <c r="Q137" s="1110"/>
      <c r="R137" s="1111"/>
      <c r="S137" s="8"/>
    </row>
    <row r="138" spans="2:20" ht="17.25" customHeight="1" x14ac:dyDescent="0.25">
      <c r="B138" s="1109"/>
      <c r="C138" s="1110"/>
      <c r="D138" s="1110"/>
      <c r="E138" s="1110"/>
      <c r="F138" s="1110"/>
      <c r="G138" s="1110"/>
      <c r="H138" s="1110"/>
      <c r="I138" s="1110"/>
      <c r="J138" s="1110"/>
      <c r="K138" s="1110"/>
      <c r="L138" s="1110"/>
      <c r="M138" s="1110"/>
      <c r="N138" s="1110"/>
      <c r="O138" s="1110"/>
      <c r="P138" s="1110"/>
      <c r="Q138" s="1110"/>
      <c r="R138" s="1111"/>
      <c r="S138" s="8"/>
    </row>
    <row r="139" spans="2:20" ht="17.25" customHeight="1" x14ac:dyDescent="0.25">
      <c r="B139" s="1109"/>
      <c r="C139" s="1110"/>
      <c r="D139" s="1110"/>
      <c r="E139" s="1110"/>
      <c r="F139" s="1110"/>
      <c r="G139" s="1110"/>
      <c r="H139" s="1110"/>
      <c r="I139" s="1110"/>
      <c r="J139" s="1110"/>
      <c r="K139" s="1110"/>
      <c r="L139" s="1110"/>
      <c r="M139" s="1110"/>
      <c r="N139" s="1110"/>
      <c r="O139" s="1110"/>
      <c r="P139" s="1110"/>
      <c r="Q139" s="1110"/>
      <c r="R139" s="1111"/>
      <c r="S139" s="8"/>
    </row>
    <row r="140" spans="2:20" ht="17.25" customHeight="1" x14ac:dyDescent="0.25">
      <c r="B140" s="1109"/>
      <c r="C140" s="1110"/>
      <c r="D140" s="1110"/>
      <c r="E140" s="1110"/>
      <c r="F140" s="1110"/>
      <c r="G140" s="1110"/>
      <c r="H140" s="1110"/>
      <c r="I140" s="1110"/>
      <c r="J140" s="1110"/>
      <c r="K140" s="1110"/>
      <c r="L140" s="1110"/>
      <c r="M140" s="1110"/>
      <c r="N140" s="1110"/>
      <c r="O140" s="1110"/>
      <c r="P140" s="1110"/>
      <c r="Q140" s="1110"/>
      <c r="R140" s="1111"/>
      <c r="S140" s="8"/>
    </row>
    <row r="141" spans="2:20" ht="17.25" customHeight="1" x14ac:dyDescent="0.25">
      <c r="B141" s="1109"/>
      <c r="C141" s="1110"/>
      <c r="D141" s="1110"/>
      <c r="E141" s="1110"/>
      <c r="F141" s="1110"/>
      <c r="G141" s="1110"/>
      <c r="H141" s="1110"/>
      <c r="I141" s="1110"/>
      <c r="J141" s="1110"/>
      <c r="K141" s="1110"/>
      <c r="L141" s="1110"/>
      <c r="M141" s="1110"/>
      <c r="N141" s="1110"/>
      <c r="O141" s="1110"/>
      <c r="P141" s="1110"/>
      <c r="Q141" s="1110"/>
      <c r="R141" s="1111"/>
      <c r="S141" s="8"/>
    </row>
    <row r="142" spans="2:20" ht="17.25" customHeight="1" thickBot="1" x14ac:dyDescent="0.3">
      <c r="B142" s="1112"/>
      <c r="C142" s="1113"/>
      <c r="D142" s="1113"/>
      <c r="E142" s="1113"/>
      <c r="F142" s="1113"/>
      <c r="G142" s="1113"/>
      <c r="H142" s="1113"/>
      <c r="I142" s="1113"/>
      <c r="J142" s="1113"/>
      <c r="K142" s="1113"/>
      <c r="L142" s="1113"/>
      <c r="M142" s="1113"/>
      <c r="N142" s="1113"/>
      <c r="O142" s="1113"/>
      <c r="P142" s="1113"/>
      <c r="Q142" s="1113"/>
      <c r="R142" s="1114"/>
      <c r="S142" s="8"/>
    </row>
    <row r="143" spans="2:20" ht="17.25" customHeight="1" x14ac:dyDescent="0.25">
      <c r="B143" s="6"/>
      <c r="C143" s="7"/>
      <c r="D143" s="7"/>
      <c r="E143" s="7"/>
      <c r="F143" s="7"/>
      <c r="G143" s="7"/>
      <c r="H143" s="7"/>
      <c r="K143" s="7"/>
      <c r="L143" s="7"/>
      <c r="M143" s="7"/>
      <c r="N143" s="7"/>
      <c r="O143" s="7"/>
      <c r="P143" s="7"/>
      <c r="Q143" s="7"/>
      <c r="R143" s="7"/>
      <c r="S143" s="8"/>
    </row>
    <row r="144" spans="2:20" ht="17.25" customHeight="1" x14ac:dyDescent="0.25">
      <c r="B144" s="875" t="s">
        <v>1058</v>
      </c>
      <c r="C144" s="875"/>
      <c r="D144" s="875"/>
      <c r="E144" s="875"/>
      <c r="F144" s="875"/>
      <c r="G144" s="875"/>
      <c r="H144" s="875"/>
      <c r="I144" s="875"/>
      <c r="J144" s="875"/>
      <c r="K144" s="875"/>
      <c r="L144" s="875"/>
    </row>
    <row r="145" spans="2:16" ht="17.25" customHeight="1" x14ac:dyDescent="0.25">
      <c r="B145" s="2"/>
      <c r="C145" s="2"/>
      <c r="D145" s="2"/>
      <c r="E145" s="2"/>
      <c r="F145" s="2"/>
      <c r="G145" s="2"/>
      <c r="H145" s="2"/>
      <c r="I145" s="2"/>
      <c r="J145" s="2"/>
    </row>
    <row r="146" spans="2:16" ht="17.25" customHeight="1" thickBot="1" x14ac:dyDescent="0.3">
      <c r="B146" s="954" t="s">
        <v>239</v>
      </c>
      <c r="C146" s="954"/>
      <c r="D146" s="954"/>
      <c r="E146" s="954"/>
    </row>
    <row r="147" spans="2:16" ht="17.25" customHeight="1" x14ac:dyDescent="0.25">
      <c r="B147" s="595" t="s">
        <v>230</v>
      </c>
      <c r="C147" s="565" t="s">
        <v>24</v>
      </c>
      <c r="D147" s="595" t="s">
        <v>25</v>
      </c>
      <c r="E147" s="876" t="s">
        <v>26</v>
      </c>
      <c r="F147" s="595" t="s">
        <v>27</v>
      </c>
      <c r="G147" s="565" t="s">
        <v>28</v>
      </c>
      <c r="H147" s="997" t="s">
        <v>29</v>
      </c>
      <c r="I147" s="565" t="s">
        <v>30</v>
      </c>
      <c r="J147" s="595" t="s">
        <v>31</v>
      </c>
      <c r="K147" s="595" t="s">
        <v>670</v>
      </c>
      <c r="L147" s="595" t="s">
        <v>671</v>
      </c>
      <c r="M147" s="595" t="s">
        <v>32</v>
      </c>
      <c r="N147" s="876" t="s">
        <v>673</v>
      </c>
      <c r="O147" s="866" t="s">
        <v>475</v>
      </c>
      <c r="P147" s="1029"/>
    </row>
    <row r="148" spans="2:16" ht="17.25" customHeight="1" x14ac:dyDescent="0.25">
      <c r="B148" s="596"/>
      <c r="C148" s="590"/>
      <c r="D148" s="596"/>
      <c r="E148" s="878"/>
      <c r="F148" s="596"/>
      <c r="G148" s="590"/>
      <c r="H148" s="998"/>
      <c r="I148" s="590"/>
      <c r="J148" s="596"/>
      <c r="K148" s="596"/>
      <c r="L148" s="596"/>
      <c r="M148" s="596"/>
      <c r="N148" s="878"/>
      <c r="O148" s="1301" t="s">
        <v>672</v>
      </c>
      <c r="P148" s="1347" t="s">
        <v>808</v>
      </c>
    </row>
    <row r="149" spans="2:16" ht="17.25" customHeight="1" x14ac:dyDescent="0.25">
      <c r="B149" s="596"/>
      <c r="C149" s="590"/>
      <c r="D149" s="596"/>
      <c r="E149" s="878"/>
      <c r="F149" s="596"/>
      <c r="G149" s="590"/>
      <c r="H149" s="998"/>
      <c r="I149" s="590"/>
      <c r="J149" s="596"/>
      <c r="K149" s="596"/>
      <c r="L149" s="596"/>
      <c r="M149" s="596"/>
      <c r="N149" s="878"/>
      <c r="O149" s="1302"/>
      <c r="P149" s="1348"/>
    </row>
    <row r="150" spans="2:16" ht="17.25" customHeight="1" x14ac:dyDescent="0.25">
      <c r="B150" s="596"/>
      <c r="C150" s="590"/>
      <c r="D150" s="596"/>
      <c r="E150" s="878"/>
      <c r="F150" s="596"/>
      <c r="G150" s="590"/>
      <c r="H150" s="998"/>
      <c r="I150" s="590"/>
      <c r="J150" s="596"/>
      <c r="K150" s="596"/>
      <c r="L150" s="596"/>
      <c r="M150" s="596"/>
      <c r="N150" s="878"/>
      <c r="O150" s="1302"/>
      <c r="P150" s="1348"/>
    </row>
    <row r="151" spans="2:16" ht="17.25" customHeight="1" x14ac:dyDescent="0.25">
      <c r="B151" s="596"/>
      <c r="C151" s="590"/>
      <c r="D151" s="596"/>
      <c r="E151" s="878"/>
      <c r="F151" s="596"/>
      <c r="G151" s="590"/>
      <c r="H151" s="998"/>
      <c r="I151" s="590"/>
      <c r="J151" s="596"/>
      <c r="K151" s="596"/>
      <c r="L151" s="596"/>
      <c r="M151" s="596"/>
      <c r="N151" s="878"/>
      <c r="O151" s="1302"/>
      <c r="P151" s="1348"/>
    </row>
    <row r="152" spans="2:16" ht="17.25" customHeight="1" x14ac:dyDescent="0.25">
      <c r="B152" s="596"/>
      <c r="C152" s="590"/>
      <c r="D152" s="596"/>
      <c r="E152" s="878"/>
      <c r="F152" s="596"/>
      <c r="G152" s="590"/>
      <c r="H152" s="998"/>
      <c r="I152" s="590"/>
      <c r="J152" s="596"/>
      <c r="K152" s="596"/>
      <c r="L152" s="596"/>
      <c r="M152" s="596"/>
      <c r="N152" s="878"/>
      <c r="O152" s="1302"/>
      <c r="P152" s="1348"/>
    </row>
    <row r="153" spans="2:16" ht="17.25" customHeight="1" x14ac:dyDescent="0.25">
      <c r="B153" s="596"/>
      <c r="C153" s="590"/>
      <c r="D153" s="596"/>
      <c r="E153" s="878"/>
      <c r="F153" s="596"/>
      <c r="G153" s="590"/>
      <c r="H153" s="998"/>
      <c r="I153" s="590"/>
      <c r="J153" s="596"/>
      <c r="K153" s="596"/>
      <c r="L153" s="596"/>
      <c r="M153" s="596"/>
      <c r="N153" s="878"/>
      <c r="O153" s="1302"/>
      <c r="P153" s="1348"/>
    </row>
    <row r="154" spans="2:16" ht="17.25" customHeight="1" x14ac:dyDescent="0.25">
      <c r="B154" s="596"/>
      <c r="C154" s="590"/>
      <c r="D154" s="596"/>
      <c r="E154" s="878"/>
      <c r="F154" s="596"/>
      <c r="G154" s="590"/>
      <c r="H154" s="998"/>
      <c r="I154" s="590"/>
      <c r="J154" s="596"/>
      <c r="K154" s="596"/>
      <c r="L154" s="596"/>
      <c r="M154" s="596"/>
      <c r="N154" s="878"/>
      <c r="O154" s="1302"/>
      <c r="P154" s="1348"/>
    </row>
    <row r="155" spans="2:16" ht="17.25" customHeight="1" thickBot="1" x14ac:dyDescent="0.3">
      <c r="B155" s="596"/>
      <c r="C155" s="590"/>
      <c r="D155" s="596"/>
      <c r="E155" s="878"/>
      <c r="F155" s="596"/>
      <c r="G155" s="590"/>
      <c r="H155" s="998"/>
      <c r="I155" s="590"/>
      <c r="J155" s="596"/>
      <c r="K155" s="596"/>
      <c r="L155" s="596"/>
      <c r="M155" s="596"/>
      <c r="N155" s="878"/>
      <c r="O155" s="1302"/>
      <c r="P155" s="1348"/>
    </row>
    <row r="156" spans="2:16" ht="17.25" customHeight="1" thickBot="1" x14ac:dyDescent="0.3">
      <c r="B156" s="415" t="s">
        <v>900</v>
      </c>
      <c r="C156" s="351">
        <v>0</v>
      </c>
      <c r="D156" s="167">
        <v>0</v>
      </c>
      <c r="E156" s="481">
        <v>6</v>
      </c>
      <c r="F156" s="167">
        <v>0</v>
      </c>
      <c r="G156" s="481">
        <v>0</v>
      </c>
      <c r="H156" s="167">
        <v>0</v>
      </c>
      <c r="I156" s="481">
        <v>0</v>
      </c>
      <c r="J156" s="167">
        <v>0</v>
      </c>
      <c r="K156" s="481">
        <v>0</v>
      </c>
      <c r="L156" s="167">
        <v>0</v>
      </c>
      <c r="M156" s="481">
        <v>0</v>
      </c>
      <c r="N156" s="167">
        <v>0</v>
      </c>
      <c r="O156" s="162">
        <v>0</v>
      </c>
      <c r="P156" s="218">
        <v>0</v>
      </c>
    </row>
    <row r="157" spans="2:16" ht="17.25" customHeight="1" thickBot="1" x14ac:dyDescent="0.3">
      <c r="B157" s="417" t="s">
        <v>1060</v>
      </c>
      <c r="C157" s="351">
        <v>3</v>
      </c>
      <c r="D157" s="167">
        <v>4</v>
      </c>
      <c r="E157" s="481">
        <v>4</v>
      </c>
      <c r="F157" s="167">
        <v>0</v>
      </c>
      <c r="G157" s="481">
        <v>0</v>
      </c>
      <c r="H157" s="167">
        <v>0</v>
      </c>
      <c r="I157" s="481">
        <v>0</v>
      </c>
      <c r="J157" s="167">
        <v>0</v>
      </c>
      <c r="K157" s="481">
        <v>0</v>
      </c>
      <c r="L157" s="167">
        <v>0</v>
      </c>
      <c r="M157" s="481">
        <v>0</v>
      </c>
      <c r="N157" s="167">
        <v>0</v>
      </c>
      <c r="O157" s="162">
        <v>0</v>
      </c>
      <c r="P157" s="218">
        <v>0</v>
      </c>
    </row>
    <row r="158" spans="2:16" ht="17.25" customHeight="1" thickBot="1" x14ac:dyDescent="0.3">
      <c r="B158" s="416" t="s">
        <v>1059</v>
      </c>
      <c r="C158" s="351">
        <v>1</v>
      </c>
      <c r="D158" s="167">
        <v>2</v>
      </c>
      <c r="E158" s="449">
        <v>3</v>
      </c>
      <c r="F158" s="167">
        <v>0</v>
      </c>
      <c r="G158" s="449">
        <v>0</v>
      </c>
      <c r="H158" s="167">
        <v>0</v>
      </c>
      <c r="I158" s="449">
        <v>0</v>
      </c>
      <c r="J158" s="167">
        <v>0</v>
      </c>
      <c r="K158" s="449">
        <v>0</v>
      </c>
      <c r="L158" s="167">
        <v>0</v>
      </c>
      <c r="M158" s="449">
        <v>0</v>
      </c>
      <c r="N158" s="167">
        <v>0</v>
      </c>
      <c r="O158" s="162">
        <v>0</v>
      </c>
      <c r="P158" s="218">
        <v>0</v>
      </c>
    </row>
    <row r="159" spans="2:16" ht="17.25" customHeight="1" x14ac:dyDescent="0.25">
      <c r="B159" s="47"/>
      <c r="C159" s="47"/>
      <c r="D159" s="47"/>
      <c r="E159" s="47"/>
      <c r="F159" s="47"/>
      <c r="G159" s="47"/>
      <c r="H159" s="47"/>
      <c r="I159" s="47"/>
      <c r="J159" s="47"/>
      <c r="K159" s="48"/>
      <c r="L159" s="48"/>
      <c r="M159" s="48"/>
      <c r="N159" s="48"/>
      <c r="O159" s="48"/>
      <c r="P159" s="47"/>
    </row>
    <row r="160" spans="2:16" ht="17.25" customHeight="1" thickBot="1" x14ac:dyDescent="0.3">
      <c r="B160" s="954" t="s">
        <v>240</v>
      </c>
      <c r="C160" s="954"/>
      <c r="D160" s="954"/>
      <c r="E160" s="954"/>
      <c r="F160" s="47"/>
      <c r="G160" s="47"/>
      <c r="H160" s="47"/>
      <c r="I160" s="47"/>
      <c r="J160" s="47"/>
      <c r="K160" s="47"/>
      <c r="L160" s="47"/>
      <c r="M160" s="47"/>
      <c r="N160" s="47"/>
      <c r="O160" s="47"/>
      <c r="P160" s="47"/>
    </row>
    <row r="161" spans="2:19" ht="17.25" customHeight="1" x14ac:dyDescent="0.25">
      <c r="B161" s="595" t="s">
        <v>230</v>
      </c>
      <c r="C161" s="595" t="s">
        <v>485</v>
      </c>
      <c r="D161" s="595" t="s">
        <v>486</v>
      </c>
      <c r="E161" s="997" t="s">
        <v>35</v>
      </c>
      <c r="F161" s="595" t="s">
        <v>487</v>
      </c>
      <c r="G161" s="595" t="s">
        <v>488</v>
      </c>
      <c r="H161" s="997" t="s">
        <v>36</v>
      </c>
      <c r="I161" s="595" t="s">
        <v>489</v>
      </c>
      <c r="J161" s="595" t="s">
        <v>490</v>
      </c>
      <c r="K161" s="595" t="s">
        <v>674</v>
      </c>
      <c r="L161" s="595" t="s">
        <v>675</v>
      </c>
      <c r="M161" s="997" t="s">
        <v>37</v>
      </c>
      <c r="N161" s="997" t="s">
        <v>1014</v>
      </c>
      <c r="O161" s="997" t="s">
        <v>775</v>
      </c>
      <c r="P161" s="47"/>
    </row>
    <row r="162" spans="2:19" ht="17.25" customHeight="1" x14ac:dyDescent="0.25">
      <c r="B162" s="596"/>
      <c r="C162" s="596"/>
      <c r="D162" s="596"/>
      <c r="E162" s="998"/>
      <c r="F162" s="596"/>
      <c r="G162" s="596"/>
      <c r="H162" s="998"/>
      <c r="I162" s="596"/>
      <c r="J162" s="596"/>
      <c r="K162" s="596"/>
      <c r="L162" s="596"/>
      <c r="M162" s="998"/>
      <c r="N162" s="998"/>
      <c r="O162" s="998"/>
      <c r="P162" s="47"/>
    </row>
    <row r="163" spans="2:19" ht="17.25" customHeight="1" x14ac:dyDescent="0.25">
      <c r="B163" s="596"/>
      <c r="C163" s="596"/>
      <c r="D163" s="596"/>
      <c r="E163" s="998"/>
      <c r="F163" s="596"/>
      <c r="G163" s="596"/>
      <c r="H163" s="998"/>
      <c r="I163" s="596"/>
      <c r="J163" s="596"/>
      <c r="K163" s="596"/>
      <c r="L163" s="596"/>
      <c r="M163" s="998"/>
      <c r="N163" s="998"/>
      <c r="O163" s="998"/>
      <c r="P163" s="47"/>
    </row>
    <row r="164" spans="2:19" ht="17.25" customHeight="1" x14ac:dyDescent="0.25">
      <c r="B164" s="596"/>
      <c r="C164" s="596"/>
      <c r="D164" s="596"/>
      <c r="E164" s="998"/>
      <c r="F164" s="596"/>
      <c r="G164" s="596"/>
      <c r="H164" s="998"/>
      <c r="I164" s="596"/>
      <c r="J164" s="596"/>
      <c r="K164" s="596"/>
      <c r="L164" s="596"/>
      <c r="M164" s="998"/>
      <c r="N164" s="998"/>
      <c r="O164" s="998"/>
      <c r="P164" s="47"/>
    </row>
    <row r="165" spans="2:19" ht="17.25" customHeight="1" x14ac:dyDescent="0.25">
      <c r="B165" s="596"/>
      <c r="C165" s="596"/>
      <c r="D165" s="596"/>
      <c r="E165" s="998"/>
      <c r="F165" s="596"/>
      <c r="G165" s="596"/>
      <c r="H165" s="998"/>
      <c r="I165" s="596"/>
      <c r="J165" s="596"/>
      <c r="K165" s="596"/>
      <c r="L165" s="596"/>
      <c r="M165" s="998"/>
      <c r="N165" s="998"/>
      <c r="O165" s="998"/>
      <c r="P165" s="47"/>
    </row>
    <row r="166" spans="2:19" ht="17.25" customHeight="1" x14ac:dyDescent="0.25">
      <c r="B166" s="596"/>
      <c r="C166" s="596"/>
      <c r="D166" s="596"/>
      <c r="E166" s="998"/>
      <c r="F166" s="596"/>
      <c r="G166" s="596"/>
      <c r="H166" s="998"/>
      <c r="I166" s="596"/>
      <c r="J166" s="596"/>
      <c r="K166" s="596"/>
      <c r="L166" s="596"/>
      <c r="M166" s="998"/>
      <c r="N166" s="998"/>
      <c r="O166" s="998"/>
      <c r="P166" s="47"/>
    </row>
    <row r="167" spans="2:19" ht="17.25" customHeight="1" x14ac:dyDescent="0.25">
      <c r="B167" s="596"/>
      <c r="C167" s="596"/>
      <c r="D167" s="596"/>
      <c r="E167" s="998"/>
      <c r="F167" s="596"/>
      <c r="G167" s="596"/>
      <c r="H167" s="998"/>
      <c r="I167" s="596"/>
      <c r="J167" s="596"/>
      <c r="K167" s="596"/>
      <c r="L167" s="596"/>
      <c r="M167" s="998"/>
      <c r="N167" s="998"/>
      <c r="O167" s="998"/>
      <c r="P167" s="47"/>
    </row>
    <row r="168" spans="2:19" ht="17.25" customHeight="1" x14ac:dyDescent="0.25">
      <c r="B168" s="596"/>
      <c r="C168" s="596"/>
      <c r="D168" s="596"/>
      <c r="E168" s="998"/>
      <c r="F168" s="596"/>
      <c r="G168" s="596"/>
      <c r="H168" s="998"/>
      <c r="I168" s="596"/>
      <c r="J168" s="596"/>
      <c r="K168" s="596"/>
      <c r="L168" s="596"/>
      <c r="M168" s="998"/>
      <c r="N168" s="998"/>
      <c r="O168" s="998"/>
      <c r="P168" s="47"/>
    </row>
    <row r="169" spans="2:19" ht="17.25" customHeight="1" x14ac:dyDescent="0.25">
      <c r="B169" s="596"/>
      <c r="C169" s="596"/>
      <c r="D169" s="596"/>
      <c r="E169" s="998"/>
      <c r="F169" s="596"/>
      <c r="G169" s="596"/>
      <c r="H169" s="998"/>
      <c r="I169" s="596"/>
      <c r="J169" s="596"/>
      <c r="K169" s="596"/>
      <c r="L169" s="596"/>
      <c r="M169" s="998"/>
      <c r="N169" s="998"/>
      <c r="O169" s="998"/>
      <c r="P169" s="47"/>
    </row>
    <row r="170" spans="2:19" ht="17.25" customHeight="1" thickBot="1" x14ac:dyDescent="0.3">
      <c r="B170" s="596"/>
      <c r="C170" s="596"/>
      <c r="D170" s="596"/>
      <c r="E170" s="998"/>
      <c r="F170" s="596"/>
      <c r="G170" s="596"/>
      <c r="H170" s="998"/>
      <c r="I170" s="596"/>
      <c r="J170" s="596"/>
      <c r="K170" s="596"/>
      <c r="L170" s="596"/>
      <c r="M170" s="998"/>
      <c r="N170" s="998"/>
      <c r="O170" s="998"/>
      <c r="P170" s="47"/>
    </row>
    <row r="171" spans="2:19" ht="17.25" customHeight="1" thickBot="1" x14ac:dyDescent="0.3">
      <c r="B171" s="415" t="s">
        <v>900</v>
      </c>
      <c r="C171" s="351">
        <v>2</v>
      </c>
      <c r="D171" s="167">
        <v>1</v>
      </c>
      <c r="E171" s="481">
        <v>1</v>
      </c>
      <c r="F171" s="167">
        <v>0</v>
      </c>
      <c r="G171" s="481">
        <v>0</v>
      </c>
      <c r="H171" s="167">
        <v>0</v>
      </c>
      <c r="I171" s="481">
        <v>0</v>
      </c>
      <c r="J171" s="167">
        <v>0</v>
      </c>
      <c r="K171" s="481">
        <v>0</v>
      </c>
      <c r="L171" s="167">
        <v>0</v>
      </c>
      <c r="M171" s="481">
        <v>0</v>
      </c>
      <c r="N171" s="167">
        <v>0</v>
      </c>
      <c r="O171" s="481">
        <v>0</v>
      </c>
      <c r="P171" s="47"/>
    </row>
    <row r="172" spans="2:19" ht="17.25" customHeight="1" x14ac:dyDescent="0.25">
      <c r="B172" s="417" t="s">
        <v>1060</v>
      </c>
      <c r="C172" s="486">
        <v>2</v>
      </c>
      <c r="D172" s="487">
        <v>3</v>
      </c>
      <c r="E172" s="487">
        <v>0</v>
      </c>
      <c r="F172" s="487">
        <v>0</v>
      </c>
      <c r="G172" s="487">
        <v>0</v>
      </c>
      <c r="H172" s="487">
        <v>0</v>
      </c>
      <c r="I172" s="487">
        <v>0</v>
      </c>
      <c r="J172" s="487">
        <v>0</v>
      </c>
      <c r="K172" s="487">
        <v>0</v>
      </c>
      <c r="L172" s="487">
        <v>0</v>
      </c>
      <c r="M172" s="487">
        <v>0</v>
      </c>
      <c r="N172" s="487">
        <v>0</v>
      </c>
      <c r="O172" s="487">
        <v>0</v>
      </c>
      <c r="P172" s="47"/>
    </row>
    <row r="173" spans="2:19" ht="17.25" customHeight="1" thickBot="1" x14ac:dyDescent="0.3">
      <c r="B173" s="416" t="s">
        <v>1059</v>
      </c>
      <c r="C173" s="351">
        <v>3</v>
      </c>
      <c r="D173" s="167">
        <v>0</v>
      </c>
      <c r="E173" s="165" t="s">
        <v>1253</v>
      </c>
      <c r="F173" s="167">
        <v>0</v>
      </c>
      <c r="G173" s="165">
        <v>0</v>
      </c>
      <c r="H173" s="167">
        <v>0</v>
      </c>
      <c r="I173" s="165">
        <v>0</v>
      </c>
      <c r="J173" s="167">
        <v>0</v>
      </c>
      <c r="K173" s="165">
        <v>0</v>
      </c>
      <c r="L173" s="167">
        <v>0</v>
      </c>
      <c r="M173" s="165">
        <v>0</v>
      </c>
      <c r="N173" s="167">
        <v>0</v>
      </c>
      <c r="O173" s="165">
        <v>0</v>
      </c>
      <c r="P173" s="47"/>
    </row>
    <row r="174" spans="2:19" ht="17.25" customHeight="1" x14ac:dyDescent="0.25">
      <c r="B174" s="44"/>
      <c r="C174" s="45"/>
      <c r="D174" s="45"/>
      <c r="E174" s="45"/>
      <c r="F174" s="45"/>
      <c r="G174" s="45"/>
      <c r="H174" s="45"/>
      <c r="I174" s="45"/>
      <c r="J174" s="45"/>
      <c r="K174" s="45"/>
      <c r="L174" s="45"/>
    </row>
    <row r="175" spans="2:19" ht="17.25" customHeight="1" x14ac:dyDescent="0.25">
      <c r="B175" s="793" t="s">
        <v>1061</v>
      </c>
      <c r="C175" s="793"/>
      <c r="D175" s="793"/>
      <c r="E175" s="793"/>
      <c r="F175" s="793"/>
      <c r="G175" s="793"/>
      <c r="H175" s="793"/>
      <c r="I175" s="793"/>
      <c r="J175" s="793"/>
      <c r="K175" s="793"/>
    </row>
    <row r="176" spans="2:19" ht="17.25" customHeight="1" thickBot="1" x14ac:dyDescent="0.3">
      <c r="K176" s="22"/>
      <c r="L176" s="22"/>
      <c r="M176" s="22"/>
      <c r="N176" s="22"/>
      <c r="O176" s="588" t="s">
        <v>452</v>
      </c>
      <c r="P176" s="588"/>
      <c r="Q176" s="588"/>
      <c r="R176" s="22"/>
      <c r="S176" s="22"/>
    </row>
    <row r="177" spans="2:17" ht="17.25" customHeight="1" x14ac:dyDescent="0.25">
      <c r="B177" s="687" t="s">
        <v>230</v>
      </c>
      <c r="C177" s="1097" t="s">
        <v>39</v>
      </c>
      <c r="D177" s="730" t="s">
        <v>40</v>
      </c>
      <c r="E177" s="730" t="s">
        <v>41</v>
      </c>
      <c r="F177" s="721" t="s">
        <v>42</v>
      </c>
      <c r="H177" s="1351" t="s">
        <v>1111</v>
      </c>
      <c r="I177" s="1352"/>
      <c r="J177" s="1352"/>
      <c r="K177" s="1352"/>
      <c r="L177" s="1352"/>
      <c r="M177" s="1352"/>
      <c r="N177" s="1352"/>
      <c r="O177" s="1352"/>
      <c r="P177" s="1352"/>
      <c r="Q177" s="1353"/>
    </row>
    <row r="178" spans="2:17" ht="17.25" customHeight="1" x14ac:dyDescent="0.25">
      <c r="B178" s="688"/>
      <c r="C178" s="1098"/>
      <c r="D178" s="731"/>
      <c r="E178" s="731"/>
      <c r="F178" s="722"/>
      <c r="H178" s="1354"/>
      <c r="I178" s="1355"/>
      <c r="J178" s="1355"/>
      <c r="K178" s="1355"/>
      <c r="L178" s="1355"/>
      <c r="M178" s="1355"/>
      <c r="N178" s="1355"/>
      <c r="O178" s="1355"/>
      <c r="P178" s="1355"/>
      <c r="Q178" s="1356"/>
    </row>
    <row r="179" spans="2:17" ht="17.25" customHeight="1" x14ac:dyDescent="0.25">
      <c r="B179" s="688"/>
      <c r="C179" s="1098"/>
      <c r="D179" s="731"/>
      <c r="E179" s="731"/>
      <c r="F179" s="722"/>
      <c r="H179" s="1354"/>
      <c r="I179" s="1355"/>
      <c r="J179" s="1355"/>
      <c r="K179" s="1355"/>
      <c r="L179" s="1355"/>
      <c r="M179" s="1355"/>
      <c r="N179" s="1355"/>
      <c r="O179" s="1355"/>
      <c r="P179" s="1355"/>
      <c r="Q179" s="1356"/>
    </row>
    <row r="180" spans="2:17" ht="17.25" customHeight="1" x14ac:dyDescent="0.25">
      <c r="B180" s="688"/>
      <c r="C180" s="1098"/>
      <c r="D180" s="731"/>
      <c r="E180" s="731"/>
      <c r="F180" s="722"/>
      <c r="H180" s="1354"/>
      <c r="I180" s="1355"/>
      <c r="J180" s="1355"/>
      <c r="K180" s="1355"/>
      <c r="L180" s="1355"/>
      <c r="M180" s="1355"/>
      <c r="N180" s="1355"/>
      <c r="O180" s="1355"/>
      <c r="P180" s="1355"/>
      <c r="Q180" s="1356"/>
    </row>
    <row r="181" spans="2:17" ht="17.25" customHeight="1" thickBot="1" x14ac:dyDescent="0.3">
      <c r="B181" s="688"/>
      <c r="C181" s="1098"/>
      <c r="D181" s="732"/>
      <c r="E181" s="732"/>
      <c r="F181" s="723"/>
      <c r="H181" s="1354"/>
      <c r="I181" s="1355"/>
      <c r="J181" s="1355"/>
      <c r="K181" s="1355"/>
      <c r="L181" s="1355"/>
      <c r="M181" s="1355"/>
      <c r="N181" s="1355"/>
      <c r="O181" s="1355"/>
      <c r="P181" s="1355"/>
      <c r="Q181" s="1356"/>
    </row>
    <row r="182" spans="2:17" ht="17.25" customHeight="1" x14ac:dyDescent="0.25">
      <c r="B182" s="415" t="s">
        <v>900</v>
      </c>
      <c r="C182" s="146">
        <f>SUM(D182:F182)</f>
        <v>0</v>
      </c>
      <c r="D182" s="149">
        <v>0</v>
      </c>
      <c r="E182" s="149">
        <v>0</v>
      </c>
      <c r="F182" s="147">
        <v>0</v>
      </c>
      <c r="H182" s="1354"/>
      <c r="I182" s="1355"/>
      <c r="J182" s="1355"/>
      <c r="K182" s="1355"/>
      <c r="L182" s="1355"/>
      <c r="M182" s="1355"/>
      <c r="N182" s="1355"/>
      <c r="O182" s="1355"/>
      <c r="P182" s="1355"/>
      <c r="Q182" s="1356"/>
    </row>
    <row r="183" spans="2:17" ht="17.25" customHeight="1" x14ac:dyDescent="0.25">
      <c r="B183" s="417" t="s">
        <v>1060</v>
      </c>
      <c r="C183" s="151">
        <f>SUM(D183:F183)</f>
        <v>0</v>
      </c>
      <c r="D183" s="154">
        <v>0</v>
      </c>
      <c r="E183" s="154">
        <v>0</v>
      </c>
      <c r="F183" s="152">
        <v>0</v>
      </c>
      <c r="H183" s="1354"/>
      <c r="I183" s="1355"/>
      <c r="J183" s="1355"/>
      <c r="K183" s="1355"/>
      <c r="L183" s="1355"/>
      <c r="M183" s="1355"/>
      <c r="N183" s="1355"/>
      <c r="O183" s="1355"/>
      <c r="P183" s="1355"/>
      <c r="Q183" s="1356"/>
    </row>
    <row r="184" spans="2:17" ht="17.25" customHeight="1" thickBot="1" x14ac:dyDescent="0.3">
      <c r="B184" s="416" t="s">
        <v>1059</v>
      </c>
      <c r="C184" s="162">
        <f>SUM(D184:F184)</f>
        <v>0</v>
      </c>
      <c r="D184" s="227">
        <v>0</v>
      </c>
      <c r="E184" s="227">
        <v>0</v>
      </c>
      <c r="F184" s="218">
        <v>0</v>
      </c>
      <c r="H184" s="1357"/>
      <c r="I184" s="1358"/>
      <c r="J184" s="1358"/>
      <c r="K184" s="1358"/>
      <c r="L184" s="1358"/>
      <c r="M184" s="1358"/>
      <c r="N184" s="1358"/>
      <c r="O184" s="1358"/>
      <c r="P184" s="1358"/>
      <c r="Q184" s="1359"/>
    </row>
    <row r="185" spans="2:17" ht="17.25" customHeight="1" x14ac:dyDescent="0.25"/>
    <row r="186" spans="2:17" ht="17.25" customHeight="1" x14ac:dyDescent="0.25">
      <c r="B186" s="793" t="s">
        <v>1062</v>
      </c>
      <c r="C186" s="793"/>
      <c r="D186" s="793"/>
      <c r="E186" s="793"/>
      <c r="F186" s="793"/>
      <c r="G186" s="793"/>
      <c r="H186" s="793"/>
      <c r="I186" s="793"/>
      <c r="J186" s="793"/>
      <c r="K186" s="793"/>
    </row>
    <row r="187" spans="2:17" ht="17.25" customHeight="1" thickBot="1" x14ac:dyDescent="0.4">
      <c r="B187" s="9"/>
      <c r="C187" s="9"/>
      <c r="D187" s="9"/>
      <c r="J187" s="22"/>
      <c r="K187" s="22"/>
      <c r="L187" s="22"/>
      <c r="M187" s="22"/>
      <c r="N187" s="22"/>
      <c r="O187" s="1055" t="s">
        <v>557</v>
      </c>
      <c r="P187" s="1055"/>
      <c r="Q187" s="1055"/>
    </row>
    <row r="188" spans="2:17" ht="17.25" customHeight="1" x14ac:dyDescent="0.25">
      <c r="B188" s="687" t="s">
        <v>230</v>
      </c>
      <c r="C188" s="727" t="s">
        <v>43</v>
      </c>
      <c r="D188" s="730" t="s">
        <v>40</v>
      </c>
      <c r="E188" s="721" t="s">
        <v>41</v>
      </c>
      <c r="G188" s="1157" t="s">
        <v>1112</v>
      </c>
      <c r="H188" s="1158"/>
      <c r="I188" s="1158"/>
      <c r="J188" s="1158"/>
      <c r="K188" s="1158"/>
      <c r="L188" s="1158"/>
      <c r="M188" s="1158"/>
      <c r="N188" s="1158"/>
      <c r="O188" s="1158"/>
      <c r="P188" s="1158"/>
      <c r="Q188" s="1159"/>
    </row>
    <row r="189" spans="2:17" ht="17.25" customHeight="1" x14ac:dyDescent="0.25">
      <c r="B189" s="688"/>
      <c r="C189" s="728"/>
      <c r="D189" s="731"/>
      <c r="E189" s="722"/>
      <c r="G189" s="1160"/>
      <c r="H189" s="1161"/>
      <c r="I189" s="1161"/>
      <c r="J189" s="1161"/>
      <c r="K189" s="1161"/>
      <c r="L189" s="1161"/>
      <c r="M189" s="1161"/>
      <c r="N189" s="1161"/>
      <c r="O189" s="1161"/>
      <c r="P189" s="1161"/>
      <c r="Q189" s="1162"/>
    </row>
    <row r="190" spans="2:17" ht="17.25" customHeight="1" x14ac:dyDescent="0.25">
      <c r="B190" s="688"/>
      <c r="C190" s="728"/>
      <c r="D190" s="731"/>
      <c r="E190" s="722"/>
      <c r="G190" s="1160"/>
      <c r="H190" s="1161"/>
      <c r="I190" s="1161"/>
      <c r="J190" s="1161"/>
      <c r="K190" s="1161"/>
      <c r="L190" s="1161"/>
      <c r="M190" s="1161"/>
      <c r="N190" s="1161"/>
      <c r="O190" s="1161"/>
      <c r="P190" s="1161"/>
      <c r="Q190" s="1162"/>
    </row>
    <row r="191" spans="2:17" ht="17.25" customHeight="1" x14ac:dyDescent="0.25">
      <c r="B191" s="688"/>
      <c r="C191" s="728"/>
      <c r="D191" s="731"/>
      <c r="E191" s="722"/>
      <c r="G191" s="1160"/>
      <c r="H191" s="1161"/>
      <c r="I191" s="1161"/>
      <c r="J191" s="1161"/>
      <c r="K191" s="1161"/>
      <c r="L191" s="1161"/>
      <c r="M191" s="1161"/>
      <c r="N191" s="1161"/>
      <c r="O191" s="1161"/>
      <c r="P191" s="1161"/>
      <c r="Q191" s="1162"/>
    </row>
    <row r="192" spans="2:17" ht="17.25" customHeight="1" thickBot="1" x14ac:dyDescent="0.3">
      <c r="B192" s="688"/>
      <c r="C192" s="729"/>
      <c r="D192" s="732"/>
      <c r="E192" s="723"/>
      <c r="G192" s="1160"/>
      <c r="H192" s="1161"/>
      <c r="I192" s="1161"/>
      <c r="J192" s="1161"/>
      <c r="K192" s="1161"/>
      <c r="L192" s="1161"/>
      <c r="M192" s="1161"/>
      <c r="N192" s="1161"/>
      <c r="O192" s="1161"/>
      <c r="P192" s="1161"/>
      <c r="Q192" s="1162"/>
    </row>
    <row r="193" spans="2:22" ht="17.25" customHeight="1" x14ac:dyDescent="0.25">
      <c r="B193" s="415" t="s">
        <v>900</v>
      </c>
      <c r="C193" s="146">
        <f>SUM(D193:E193)</f>
        <v>0</v>
      </c>
      <c r="D193" s="149">
        <v>0</v>
      </c>
      <c r="E193" s="147"/>
      <c r="G193" s="1160"/>
      <c r="H193" s="1161"/>
      <c r="I193" s="1161"/>
      <c r="J193" s="1161"/>
      <c r="K193" s="1161"/>
      <c r="L193" s="1161"/>
      <c r="M193" s="1161"/>
      <c r="N193" s="1161"/>
      <c r="O193" s="1161"/>
      <c r="P193" s="1161"/>
      <c r="Q193" s="1162"/>
    </row>
    <row r="194" spans="2:22" ht="17.25" customHeight="1" x14ac:dyDescent="0.25">
      <c r="B194" s="417" t="s">
        <v>1060</v>
      </c>
      <c r="C194" s="151">
        <f>SUM(D194:E194)</f>
        <v>0</v>
      </c>
      <c r="D194" s="154">
        <v>0</v>
      </c>
      <c r="E194" s="152"/>
      <c r="G194" s="1160"/>
      <c r="H194" s="1161"/>
      <c r="I194" s="1161"/>
      <c r="J194" s="1161"/>
      <c r="K194" s="1161"/>
      <c r="L194" s="1161"/>
      <c r="M194" s="1161"/>
      <c r="N194" s="1161"/>
      <c r="O194" s="1161"/>
      <c r="P194" s="1161"/>
      <c r="Q194" s="1162"/>
    </row>
    <row r="195" spans="2:22" ht="17.25" customHeight="1" thickBot="1" x14ac:dyDescent="0.3">
      <c r="B195" s="416" t="s">
        <v>1059</v>
      </c>
      <c r="C195" s="162">
        <f>SUM(D195:E195)</f>
        <v>0</v>
      </c>
      <c r="D195" s="227">
        <v>0</v>
      </c>
      <c r="E195" s="218"/>
      <c r="G195" s="1163"/>
      <c r="H195" s="1164"/>
      <c r="I195" s="1164"/>
      <c r="J195" s="1164"/>
      <c r="K195" s="1164"/>
      <c r="L195" s="1164"/>
      <c r="M195" s="1164"/>
      <c r="N195" s="1164"/>
      <c r="O195" s="1164"/>
      <c r="P195" s="1164"/>
      <c r="Q195" s="1165"/>
    </row>
    <row r="196" spans="2:22" ht="17.25" customHeight="1" x14ac:dyDescent="0.25">
      <c r="B196" s="86"/>
      <c r="C196" s="44"/>
      <c r="D196" s="44"/>
      <c r="E196" s="44"/>
    </row>
    <row r="197" spans="2:22" ht="17.25" customHeight="1" x14ac:dyDescent="0.25">
      <c r="B197" s="793" t="s">
        <v>1063</v>
      </c>
      <c r="C197" s="793"/>
      <c r="D197" s="793"/>
      <c r="E197" s="793"/>
      <c r="F197" s="793"/>
      <c r="G197" s="793"/>
      <c r="H197" s="793"/>
      <c r="I197" s="793"/>
      <c r="J197" s="793"/>
      <c r="K197" s="793"/>
      <c r="L197" s="38"/>
      <c r="M197" s="39"/>
      <c r="N197" s="39"/>
      <c r="O197" s="39"/>
      <c r="P197" s="39"/>
      <c r="Q197" s="39"/>
      <c r="R197" s="39"/>
      <c r="S197" s="39"/>
      <c r="T197" s="39"/>
      <c r="U197" s="39"/>
      <c r="V197" s="39"/>
    </row>
    <row r="198" spans="2:22" ht="17.25" customHeight="1" thickBot="1" x14ac:dyDescent="0.3">
      <c r="B198" s="38"/>
      <c r="C198" s="38"/>
      <c r="D198" s="38"/>
      <c r="J198" s="38"/>
      <c r="K198" s="38"/>
      <c r="L198" s="38"/>
      <c r="M198" s="39"/>
      <c r="N198" s="39"/>
      <c r="O198" s="39"/>
      <c r="P198" s="39"/>
      <c r="Q198" s="39"/>
      <c r="R198" s="39"/>
      <c r="S198" s="39"/>
      <c r="T198" s="39"/>
      <c r="U198" s="39"/>
      <c r="V198" s="39"/>
    </row>
    <row r="199" spans="2:22" ht="17.25" customHeight="1" thickBot="1" x14ac:dyDescent="0.3">
      <c r="B199" s="687" t="s">
        <v>230</v>
      </c>
      <c r="C199" s="1014" t="s">
        <v>152</v>
      </c>
      <c r="D199" s="1015"/>
      <c r="E199" s="1015"/>
      <c r="F199" s="1016"/>
      <c r="G199" s="1299" t="s">
        <v>188</v>
      </c>
      <c r="H199" s="733"/>
      <c r="I199" s="733"/>
      <c r="J199" s="733"/>
      <c r="K199" s="733"/>
      <c r="L199" s="733"/>
      <c r="M199" s="733"/>
      <c r="N199" s="733"/>
      <c r="O199" s="733"/>
      <c r="P199" s="733"/>
      <c r="Q199" s="733"/>
      <c r="R199" s="733"/>
      <c r="S199" s="1018"/>
      <c r="T199" s="1018"/>
      <c r="U199" s="1018"/>
      <c r="V199" s="1093"/>
    </row>
    <row r="200" spans="2:22" ht="17.25" customHeight="1" x14ac:dyDescent="0.25">
      <c r="B200" s="688"/>
      <c r="C200" s="1102" t="s">
        <v>186</v>
      </c>
      <c r="D200" s="733" t="s">
        <v>40</v>
      </c>
      <c r="E200" s="733" t="s">
        <v>41</v>
      </c>
      <c r="F200" s="1031" t="s">
        <v>42</v>
      </c>
      <c r="G200" s="1092" t="s">
        <v>183</v>
      </c>
      <c r="H200" s="1018"/>
      <c r="I200" s="1018"/>
      <c r="J200" s="1093"/>
      <c r="K200" s="1017" t="s">
        <v>184</v>
      </c>
      <c r="L200" s="1018"/>
      <c r="M200" s="1018"/>
      <c r="N200" s="1019"/>
      <c r="O200" s="724" t="s">
        <v>185</v>
      </c>
      <c r="P200" s="725"/>
      <c r="Q200" s="725"/>
      <c r="R200" s="726"/>
      <c r="S200" s="1099" t="s">
        <v>514</v>
      </c>
      <c r="T200" s="1100"/>
      <c r="U200" s="1100"/>
      <c r="V200" s="1101"/>
    </row>
    <row r="201" spans="2:22" ht="17.25" customHeight="1" x14ac:dyDescent="0.25">
      <c r="B201" s="688"/>
      <c r="C201" s="1038"/>
      <c r="D201" s="734"/>
      <c r="E201" s="734"/>
      <c r="F201" s="1032"/>
      <c r="G201" s="1037" t="s">
        <v>508</v>
      </c>
      <c r="H201" s="1036" t="s">
        <v>503</v>
      </c>
      <c r="I201" s="1036" t="s">
        <v>504</v>
      </c>
      <c r="J201" s="1066" t="s">
        <v>187</v>
      </c>
      <c r="K201" s="1058" t="s">
        <v>510</v>
      </c>
      <c r="L201" s="1036" t="s">
        <v>503</v>
      </c>
      <c r="M201" s="1036" t="s">
        <v>504</v>
      </c>
      <c r="N201" s="1056" t="s">
        <v>187</v>
      </c>
      <c r="O201" s="1037" t="s">
        <v>512</v>
      </c>
      <c r="P201" s="1036" t="s">
        <v>503</v>
      </c>
      <c r="Q201" s="1036" t="s">
        <v>504</v>
      </c>
      <c r="R201" s="1066" t="s">
        <v>187</v>
      </c>
      <c r="S201" s="1058" t="s">
        <v>186</v>
      </c>
      <c r="T201" s="1036" t="s">
        <v>503</v>
      </c>
      <c r="U201" s="1036" t="s">
        <v>504</v>
      </c>
      <c r="V201" s="1067" t="s">
        <v>187</v>
      </c>
    </row>
    <row r="202" spans="2:22" ht="17.25" customHeight="1" x14ac:dyDescent="0.25">
      <c r="B202" s="688"/>
      <c r="C202" s="1038"/>
      <c r="D202" s="734"/>
      <c r="E202" s="734"/>
      <c r="F202" s="1032"/>
      <c r="G202" s="1038"/>
      <c r="H202" s="734"/>
      <c r="I202" s="734"/>
      <c r="J202" s="1066"/>
      <c r="K202" s="1059"/>
      <c r="L202" s="734"/>
      <c r="M202" s="734"/>
      <c r="N202" s="1056"/>
      <c r="O202" s="1038"/>
      <c r="P202" s="734"/>
      <c r="Q202" s="734"/>
      <c r="R202" s="1066"/>
      <c r="S202" s="1059"/>
      <c r="T202" s="734"/>
      <c r="U202" s="734"/>
      <c r="V202" s="1032"/>
    </row>
    <row r="203" spans="2:22" ht="20.25" customHeight="1" thickBot="1" x14ac:dyDescent="0.3">
      <c r="B203" s="688"/>
      <c r="C203" s="1038"/>
      <c r="D203" s="734"/>
      <c r="E203" s="734"/>
      <c r="F203" s="1032"/>
      <c r="G203" s="1038"/>
      <c r="H203" s="734"/>
      <c r="I203" s="734"/>
      <c r="J203" s="1067"/>
      <c r="K203" s="1059"/>
      <c r="L203" s="734"/>
      <c r="M203" s="734"/>
      <c r="N203" s="1057"/>
      <c r="O203" s="1038"/>
      <c r="P203" s="734"/>
      <c r="Q203" s="734"/>
      <c r="R203" s="1067"/>
      <c r="S203" s="1059"/>
      <c r="T203" s="734"/>
      <c r="U203" s="734"/>
      <c r="V203" s="1032"/>
    </row>
    <row r="204" spans="2:22" ht="17.25" customHeight="1" thickBot="1" x14ac:dyDescent="0.3">
      <c r="B204" s="415" t="s">
        <v>900</v>
      </c>
      <c r="C204" s="350">
        <v>0.90590000000000004</v>
      </c>
      <c r="D204" s="216">
        <v>0.90590000000000004</v>
      </c>
      <c r="E204" s="216">
        <v>0</v>
      </c>
      <c r="F204" s="217">
        <v>0</v>
      </c>
      <c r="G204" s="104">
        <v>18800</v>
      </c>
      <c r="H204" s="215">
        <v>2591</v>
      </c>
      <c r="I204" s="215">
        <v>10850</v>
      </c>
      <c r="J204" s="106">
        <v>5359</v>
      </c>
      <c r="K204" s="436">
        <v>0</v>
      </c>
      <c r="L204" s="215">
        <v>0</v>
      </c>
      <c r="M204" s="215">
        <v>0</v>
      </c>
      <c r="N204" s="105">
        <v>0</v>
      </c>
      <c r="O204" s="104">
        <v>0</v>
      </c>
      <c r="P204" s="215">
        <v>0</v>
      </c>
      <c r="Q204" s="215">
        <v>0</v>
      </c>
      <c r="R204" s="106">
        <v>0</v>
      </c>
      <c r="S204" s="104">
        <v>18800</v>
      </c>
      <c r="T204" s="215">
        <v>2591</v>
      </c>
      <c r="U204" s="215">
        <v>10850</v>
      </c>
      <c r="V204" s="106">
        <v>5359</v>
      </c>
    </row>
    <row r="205" spans="2:22" ht="17.25" customHeight="1" x14ac:dyDescent="0.25">
      <c r="B205" s="417" t="s">
        <v>1060</v>
      </c>
      <c r="C205" s="488" t="s">
        <v>1113</v>
      </c>
      <c r="D205" s="489">
        <v>0.92220000000000002</v>
      </c>
      <c r="E205" s="489">
        <v>0</v>
      </c>
      <c r="F205" s="489">
        <v>0</v>
      </c>
      <c r="G205" s="490">
        <v>16304</v>
      </c>
      <c r="H205" s="490">
        <v>2843</v>
      </c>
      <c r="I205" s="490">
        <v>10308</v>
      </c>
      <c r="J205" s="490">
        <v>3153</v>
      </c>
      <c r="K205" s="490">
        <v>0</v>
      </c>
      <c r="L205" s="490">
        <v>0</v>
      </c>
      <c r="M205" s="490">
        <v>0</v>
      </c>
      <c r="N205" s="490">
        <v>0</v>
      </c>
      <c r="O205" s="490">
        <v>0</v>
      </c>
      <c r="P205" s="490">
        <v>0</v>
      </c>
      <c r="Q205" s="490">
        <v>0</v>
      </c>
      <c r="R205" s="490">
        <v>0</v>
      </c>
      <c r="S205" s="490">
        <v>16304</v>
      </c>
      <c r="T205" s="490">
        <v>2843</v>
      </c>
      <c r="U205" s="490">
        <v>10308</v>
      </c>
      <c r="V205" s="490">
        <v>3153</v>
      </c>
    </row>
    <row r="206" spans="2:22" ht="17.25" customHeight="1" thickBot="1" x14ac:dyDescent="0.3">
      <c r="B206" s="416" t="s">
        <v>1059</v>
      </c>
      <c r="C206" s="350">
        <v>0.94</v>
      </c>
      <c r="D206" s="216">
        <v>0.94</v>
      </c>
      <c r="E206" s="216">
        <v>0</v>
      </c>
      <c r="F206" s="217">
        <v>0</v>
      </c>
      <c r="G206" s="437">
        <v>10691</v>
      </c>
      <c r="H206" s="215">
        <v>1190</v>
      </c>
      <c r="I206" s="215">
        <v>5791</v>
      </c>
      <c r="J206" s="106">
        <v>3710</v>
      </c>
      <c r="K206" s="436">
        <v>0</v>
      </c>
      <c r="L206" s="215">
        <v>0</v>
      </c>
      <c r="M206" s="215">
        <v>0</v>
      </c>
      <c r="N206" s="105">
        <v>0</v>
      </c>
      <c r="O206" s="104">
        <v>0</v>
      </c>
      <c r="P206" s="215">
        <v>0</v>
      </c>
      <c r="Q206" s="215">
        <v>0</v>
      </c>
      <c r="R206" s="106">
        <v>0</v>
      </c>
      <c r="S206" s="104">
        <f t="shared" ref="S206" si="0">SUM(O206,K206,G206)</f>
        <v>10691</v>
      </c>
      <c r="T206" s="215">
        <f t="shared" ref="T206" si="1">SUM(P206,L206,H206)</f>
        <v>1190</v>
      </c>
      <c r="U206" s="215">
        <f t="shared" ref="U206" si="2">SUM(Q206,M206,I206)</f>
        <v>5791</v>
      </c>
      <c r="V206" s="106">
        <f t="shared" ref="V206" si="3">SUM(R206,N206,J206)</f>
        <v>3710</v>
      </c>
    </row>
    <row r="207" spans="2:22" ht="17.25" customHeight="1" x14ac:dyDescent="0.25">
      <c r="B207" s="10"/>
      <c r="C207" s="13"/>
      <c r="D207" s="13"/>
      <c r="E207" s="13"/>
      <c r="F207" s="10"/>
      <c r="G207" s="13"/>
      <c r="H207" s="13"/>
      <c r="I207" s="13"/>
      <c r="J207" s="15"/>
      <c r="K207" s="29"/>
      <c r="L207" s="29"/>
      <c r="M207" s="29"/>
      <c r="N207" s="29"/>
      <c r="O207" s="29"/>
      <c r="P207" s="29"/>
      <c r="Q207" s="29"/>
      <c r="R207" s="29"/>
      <c r="S207" s="29"/>
      <c r="T207" s="29"/>
      <c r="U207" s="15"/>
      <c r="V207" s="15"/>
    </row>
    <row r="208" spans="2:22" ht="17.25" customHeight="1" thickBot="1" x14ac:dyDescent="0.3">
      <c r="B208" s="588" t="s">
        <v>557</v>
      </c>
      <c r="C208" s="588"/>
      <c r="D208" s="588"/>
      <c r="E208" s="13"/>
      <c r="F208" s="10"/>
      <c r="G208" s="13"/>
      <c r="H208" s="13"/>
      <c r="I208" s="13"/>
      <c r="J208" s="15"/>
      <c r="K208" s="29"/>
      <c r="L208" s="29"/>
      <c r="M208" s="29"/>
      <c r="N208" s="29"/>
      <c r="O208" s="29"/>
      <c r="P208" s="29"/>
      <c r="Q208" s="29"/>
      <c r="R208" s="29"/>
      <c r="S208" s="29"/>
      <c r="T208" s="29"/>
      <c r="U208" s="15"/>
      <c r="V208" s="15"/>
    </row>
    <row r="209" spans="2:22" ht="17.25" customHeight="1" x14ac:dyDescent="0.25">
      <c r="B209" s="1043" t="s">
        <v>1114</v>
      </c>
      <c r="C209" s="1044"/>
      <c r="D209" s="1044"/>
      <c r="E209" s="1044"/>
      <c r="F209" s="1044"/>
      <c r="G209" s="1044"/>
      <c r="H209" s="1044"/>
      <c r="I209" s="1044"/>
      <c r="J209" s="1044"/>
      <c r="K209" s="1045"/>
      <c r="L209" s="29"/>
      <c r="M209" s="875" t="s">
        <v>232</v>
      </c>
      <c r="N209" s="875"/>
      <c r="O209" s="875"/>
      <c r="P209" s="875"/>
      <c r="Q209" s="29"/>
      <c r="R209" s="875" t="s">
        <v>231</v>
      </c>
      <c r="S209" s="875"/>
      <c r="T209" s="875"/>
      <c r="U209" s="875"/>
      <c r="V209" s="15"/>
    </row>
    <row r="210" spans="2:22" ht="17.25" customHeight="1" thickBot="1" x14ac:dyDescent="0.3">
      <c r="B210" s="1046"/>
      <c r="C210" s="1047"/>
      <c r="D210" s="1047"/>
      <c r="E210" s="1047"/>
      <c r="F210" s="1047"/>
      <c r="G210" s="1047"/>
      <c r="H210" s="1047"/>
      <c r="I210" s="1047"/>
      <c r="J210" s="1047"/>
      <c r="K210" s="1048"/>
      <c r="L210" s="29"/>
      <c r="Q210" s="29"/>
      <c r="V210" s="15"/>
    </row>
    <row r="211" spans="2:22" ht="17.25" customHeight="1" x14ac:dyDescent="0.25">
      <c r="B211" s="1046"/>
      <c r="C211" s="1047"/>
      <c r="D211" s="1047"/>
      <c r="E211" s="1047"/>
      <c r="F211" s="1047"/>
      <c r="G211" s="1047"/>
      <c r="H211" s="1047"/>
      <c r="I211" s="1047"/>
      <c r="J211" s="1047"/>
      <c r="K211" s="1048"/>
      <c r="L211" s="29"/>
      <c r="M211" s="1052" t="s">
        <v>204</v>
      </c>
      <c r="N211" s="1039" t="s">
        <v>522</v>
      </c>
      <c r="O211" s="1039"/>
      <c r="P211" s="1040"/>
      <c r="Q211" s="29"/>
      <c r="R211" s="947" t="s">
        <v>176</v>
      </c>
      <c r="S211" s="564" t="s">
        <v>178</v>
      </c>
      <c r="T211" s="566"/>
      <c r="U211" s="595" t="s">
        <v>177</v>
      </c>
      <c r="V211" s="15"/>
    </row>
    <row r="212" spans="2:22" ht="17.25" customHeight="1" thickBot="1" x14ac:dyDescent="0.3">
      <c r="B212" s="1046"/>
      <c r="C212" s="1047"/>
      <c r="D212" s="1047"/>
      <c r="E212" s="1047"/>
      <c r="F212" s="1047"/>
      <c r="G212" s="1047"/>
      <c r="H212" s="1047"/>
      <c r="I212" s="1047"/>
      <c r="J212" s="1047"/>
      <c r="K212" s="1048"/>
      <c r="L212" s="29"/>
      <c r="M212" s="1053"/>
      <c r="N212" s="1041"/>
      <c r="O212" s="1041"/>
      <c r="P212" s="1042"/>
      <c r="Q212" s="29"/>
      <c r="R212" s="567"/>
      <c r="S212" s="589"/>
      <c r="T212" s="591"/>
      <c r="U212" s="926"/>
      <c r="V212" s="15"/>
    </row>
    <row r="213" spans="2:22" ht="17.25" customHeight="1" thickBot="1" x14ac:dyDescent="0.3">
      <c r="B213" s="1046"/>
      <c r="C213" s="1047"/>
      <c r="D213" s="1047"/>
      <c r="E213" s="1047"/>
      <c r="F213" s="1047"/>
      <c r="G213" s="1047"/>
      <c r="H213" s="1047"/>
      <c r="I213" s="1047"/>
      <c r="J213" s="1047"/>
      <c r="K213" s="1048"/>
      <c r="L213" s="29"/>
      <c r="M213" s="1053"/>
      <c r="N213" s="1002" t="s">
        <v>40</v>
      </c>
      <c r="O213" s="1094" t="s">
        <v>41</v>
      </c>
      <c r="P213" s="713" t="s">
        <v>42</v>
      </c>
      <c r="Q213" s="29"/>
      <c r="R213" s="1065"/>
      <c r="S213" s="592"/>
      <c r="T213" s="594"/>
      <c r="U213" s="927"/>
      <c r="V213" s="15"/>
    </row>
    <row r="214" spans="2:22" ht="17.25" customHeight="1" x14ac:dyDescent="0.25">
      <c r="B214" s="1046"/>
      <c r="C214" s="1047"/>
      <c r="D214" s="1047"/>
      <c r="E214" s="1047"/>
      <c r="F214" s="1047"/>
      <c r="G214" s="1047"/>
      <c r="H214" s="1047"/>
      <c r="I214" s="1047"/>
      <c r="J214" s="1047"/>
      <c r="K214" s="1048"/>
      <c r="L214" s="29"/>
      <c r="M214" s="1053"/>
      <c r="N214" s="1003"/>
      <c r="O214" s="1095"/>
      <c r="P214" s="714"/>
      <c r="Q214" s="29"/>
      <c r="R214" s="454"/>
      <c r="S214" s="205"/>
      <c r="T214" s="206"/>
      <c r="U214" s="207">
        <f>SUM(S214:T214)</f>
        <v>0</v>
      </c>
      <c r="V214" s="15"/>
    </row>
    <row r="215" spans="2:22" ht="17.25" customHeight="1" thickBot="1" x14ac:dyDescent="0.3">
      <c r="B215" s="1046"/>
      <c r="C215" s="1047"/>
      <c r="D215" s="1047"/>
      <c r="E215" s="1047"/>
      <c r="F215" s="1047"/>
      <c r="G215" s="1047"/>
      <c r="H215" s="1047"/>
      <c r="I215" s="1047"/>
      <c r="J215" s="1047"/>
      <c r="K215" s="1048"/>
      <c r="L215" s="29"/>
      <c r="M215" s="1054"/>
      <c r="N215" s="1004"/>
      <c r="O215" s="1096"/>
      <c r="P215" s="715"/>
      <c r="Q215" s="29"/>
      <c r="R215" s="455"/>
      <c r="S215" s="208"/>
      <c r="T215" s="209"/>
      <c r="U215" s="210">
        <f t="shared" ref="U215:U217" si="4">SUM(S215:T215)</f>
        <v>0</v>
      </c>
      <c r="V215" s="15"/>
    </row>
    <row r="216" spans="2:22" ht="17.25" customHeight="1" thickBot="1" x14ac:dyDescent="0.3">
      <c r="B216" s="1049"/>
      <c r="C216" s="1050"/>
      <c r="D216" s="1050"/>
      <c r="E216" s="1050"/>
      <c r="F216" s="1050"/>
      <c r="G216" s="1050"/>
      <c r="H216" s="1050"/>
      <c r="I216" s="1050"/>
      <c r="J216" s="1050"/>
      <c r="K216" s="1051"/>
      <c r="M216" s="201">
        <f>SUM(N216:P216)</f>
        <v>0</v>
      </c>
      <c r="N216" s="202">
        <v>0</v>
      </c>
      <c r="O216" s="203">
        <v>0</v>
      </c>
      <c r="P216" s="204">
        <v>0</v>
      </c>
      <c r="Q216" s="15"/>
      <c r="R216" s="455"/>
      <c r="S216" s="208"/>
      <c r="T216" s="209"/>
      <c r="U216" s="210">
        <f t="shared" si="4"/>
        <v>0</v>
      </c>
      <c r="V216" s="15"/>
    </row>
    <row r="217" spans="2:22" ht="17.25" customHeight="1" thickBot="1" x14ac:dyDescent="0.3">
      <c r="M217" s="957"/>
      <c r="N217" s="958"/>
      <c r="O217" s="958"/>
      <c r="P217" s="958"/>
      <c r="R217" s="456"/>
      <c r="S217" s="212"/>
      <c r="T217" s="213"/>
      <c r="U217" s="214">
        <f t="shared" si="4"/>
        <v>0</v>
      </c>
    </row>
    <row r="218" spans="2:22" ht="17.25" customHeight="1" x14ac:dyDescent="0.25">
      <c r="B218" s="793" t="s">
        <v>1024</v>
      </c>
      <c r="C218" s="793"/>
      <c r="D218" s="793"/>
      <c r="E218" s="793"/>
      <c r="F218" s="793"/>
      <c r="G218" s="793"/>
      <c r="H218" s="793"/>
      <c r="I218" s="793"/>
    </row>
    <row r="219" spans="2:22" ht="17.25" customHeight="1" x14ac:dyDescent="0.25"/>
    <row r="220" spans="2:22" ht="17.25" customHeight="1" thickBot="1" x14ac:dyDescent="0.3">
      <c r="B220" s="954" t="s">
        <v>1064</v>
      </c>
      <c r="C220" s="954"/>
      <c r="D220" s="954"/>
      <c r="E220" s="954"/>
      <c r="F220" s="954"/>
      <c r="G220" s="954"/>
      <c r="H220" s="954"/>
      <c r="I220" s="954"/>
      <c r="Q220" s="588" t="s">
        <v>452</v>
      </c>
      <c r="R220" s="588"/>
      <c r="S220" s="588"/>
      <c r="T220" s="46"/>
      <c r="U220" s="46"/>
      <c r="V220" s="87"/>
    </row>
    <row r="221" spans="2:22" ht="17.25" customHeight="1" x14ac:dyDescent="0.25">
      <c r="B221" s="595" t="s">
        <v>44</v>
      </c>
      <c r="C221" s="919" t="s">
        <v>45</v>
      </c>
      <c r="D221" s="920"/>
      <c r="E221" s="920"/>
      <c r="F221" s="920"/>
      <c r="G221" s="920"/>
      <c r="H221" s="920"/>
      <c r="I221" s="920"/>
      <c r="J221" s="920"/>
      <c r="K221" s="920"/>
      <c r="L221" s="920"/>
      <c r="M221" s="920"/>
      <c r="N221" s="964"/>
      <c r="O221" s="595" t="s">
        <v>142</v>
      </c>
      <c r="Q221" s="1106" t="s">
        <v>1254</v>
      </c>
      <c r="R221" s="1107"/>
      <c r="S221" s="1107"/>
      <c r="T221" s="1107"/>
      <c r="U221" s="1108"/>
      <c r="V221" s="88"/>
    </row>
    <row r="222" spans="2:22" ht="17.25" customHeight="1" x14ac:dyDescent="0.25">
      <c r="B222" s="596"/>
      <c r="C222" s="965"/>
      <c r="D222" s="966"/>
      <c r="E222" s="966"/>
      <c r="F222" s="966"/>
      <c r="G222" s="966"/>
      <c r="H222" s="966"/>
      <c r="I222" s="966"/>
      <c r="J222" s="966"/>
      <c r="K222" s="966"/>
      <c r="L222" s="966"/>
      <c r="M222" s="966"/>
      <c r="N222" s="967"/>
      <c r="O222" s="596"/>
      <c r="Q222" s="1109"/>
      <c r="R222" s="1110"/>
      <c r="S222" s="1110"/>
      <c r="T222" s="1110"/>
      <c r="U222" s="1111"/>
      <c r="V222" s="88"/>
    </row>
    <row r="223" spans="2:22" ht="17.25" customHeight="1" thickBot="1" x14ac:dyDescent="0.3">
      <c r="B223" s="597"/>
      <c r="C223" s="229" t="s">
        <v>46</v>
      </c>
      <c r="D223" s="230" t="s">
        <v>47</v>
      </c>
      <c r="E223" s="230" t="s">
        <v>1115</v>
      </c>
      <c r="F223" s="230" t="s">
        <v>48</v>
      </c>
      <c r="G223" s="230" t="s">
        <v>49</v>
      </c>
      <c r="H223" s="230" t="s">
        <v>50</v>
      </c>
      <c r="I223" s="230" t="s">
        <v>51</v>
      </c>
      <c r="J223" s="230" t="s">
        <v>52</v>
      </c>
      <c r="K223" s="230" t="s">
        <v>53</v>
      </c>
      <c r="L223" s="230" t="s">
        <v>54</v>
      </c>
      <c r="M223" s="230" t="s">
        <v>55</v>
      </c>
      <c r="N223" s="231" t="s">
        <v>56</v>
      </c>
      <c r="O223" s="596"/>
      <c r="Q223" s="1109"/>
      <c r="R223" s="1110"/>
      <c r="S223" s="1110"/>
      <c r="T223" s="1110"/>
      <c r="U223" s="1111"/>
      <c r="V223" s="88"/>
    </row>
    <row r="224" spans="2:22" ht="17.25" customHeight="1" thickBot="1" x14ac:dyDescent="0.3">
      <c r="B224" s="418" t="s">
        <v>376</v>
      </c>
      <c r="C224" s="148"/>
      <c r="D224" s="149"/>
      <c r="E224" s="149"/>
      <c r="F224" s="149"/>
      <c r="G224" s="149"/>
      <c r="H224" s="149"/>
      <c r="I224" s="149"/>
      <c r="J224" s="149"/>
      <c r="K224" s="149"/>
      <c r="L224" s="149"/>
      <c r="M224" s="149"/>
      <c r="N224" s="150"/>
      <c r="O224" s="160">
        <f>SUM(C224:N224)</f>
        <v>0</v>
      </c>
      <c r="Q224" s="1109"/>
      <c r="R224" s="1110"/>
      <c r="S224" s="1110"/>
      <c r="T224" s="1110"/>
      <c r="U224" s="1111"/>
      <c r="V224" s="88"/>
    </row>
    <row r="225" spans="2:22" ht="17.25" customHeight="1" x14ac:dyDescent="0.25">
      <c r="B225" s="419" t="s">
        <v>189</v>
      </c>
      <c r="C225" s="153"/>
      <c r="D225" s="154"/>
      <c r="E225" s="154"/>
      <c r="F225" s="154"/>
      <c r="G225" s="154"/>
      <c r="H225" s="154"/>
      <c r="I225" s="154"/>
      <c r="J225" s="154"/>
      <c r="K225" s="154"/>
      <c r="L225" s="154"/>
      <c r="M225" s="154"/>
      <c r="N225" s="155"/>
      <c r="O225" s="161">
        <f t="shared" ref="O225:O227" si="5">SUM(C225:N225)</f>
        <v>0</v>
      </c>
      <c r="Q225" s="1109"/>
      <c r="R225" s="1110"/>
      <c r="S225" s="1110"/>
      <c r="T225" s="1110"/>
      <c r="U225" s="1111"/>
      <c r="V225" s="88"/>
    </row>
    <row r="226" spans="2:22" ht="17.25" customHeight="1" x14ac:dyDescent="0.25">
      <c r="B226" s="99" t="s">
        <v>190</v>
      </c>
      <c r="C226" s="153">
        <v>3</v>
      </c>
      <c r="D226" s="154">
        <v>3</v>
      </c>
      <c r="E226" s="154"/>
      <c r="F226" s="154">
        <v>1</v>
      </c>
      <c r="G226" s="154"/>
      <c r="H226" s="154"/>
      <c r="I226" s="154"/>
      <c r="J226" s="154"/>
      <c r="K226" s="154"/>
      <c r="L226" s="154"/>
      <c r="M226" s="154"/>
      <c r="N226" s="155"/>
      <c r="O226" s="161">
        <f t="shared" si="5"/>
        <v>7</v>
      </c>
      <c r="Q226" s="1109"/>
      <c r="R226" s="1110"/>
      <c r="S226" s="1110"/>
      <c r="T226" s="1110"/>
      <c r="U226" s="1111"/>
      <c r="V226" s="88"/>
    </row>
    <row r="227" spans="2:22" ht="17.25" customHeight="1" thickBot="1" x14ac:dyDescent="0.3">
      <c r="B227" s="420" t="s">
        <v>57</v>
      </c>
      <c r="C227" s="166"/>
      <c r="D227" s="227"/>
      <c r="E227" s="227">
        <v>3</v>
      </c>
      <c r="F227" s="227">
        <v>2</v>
      </c>
      <c r="G227" s="227"/>
      <c r="H227" s="227"/>
      <c r="I227" s="227"/>
      <c r="J227" s="227"/>
      <c r="K227" s="227"/>
      <c r="L227" s="227"/>
      <c r="M227" s="227"/>
      <c r="N227" s="228"/>
      <c r="O227" s="449">
        <f t="shared" si="5"/>
        <v>5</v>
      </c>
      <c r="Q227" s="1109"/>
      <c r="R227" s="1110"/>
      <c r="S227" s="1110"/>
      <c r="T227" s="1110"/>
      <c r="U227" s="1111"/>
      <c r="V227" s="88"/>
    </row>
    <row r="228" spans="2:22" ht="17.25" customHeight="1" x14ac:dyDescent="0.25">
      <c r="B228" s="710" t="s">
        <v>142</v>
      </c>
      <c r="C228" s="1333">
        <f>SUM(C224:C227)</f>
        <v>3</v>
      </c>
      <c r="D228" s="1333">
        <f t="shared" ref="D228:O228" si="6">SUM(D224:D227)</f>
        <v>3</v>
      </c>
      <c r="E228" s="1333">
        <f t="shared" si="6"/>
        <v>3</v>
      </c>
      <c r="F228" s="1333">
        <f t="shared" si="6"/>
        <v>3</v>
      </c>
      <c r="G228" s="1333">
        <f t="shared" si="6"/>
        <v>0</v>
      </c>
      <c r="H228" s="1333">
        <f t="shared" si="6"/>
        <v>0</v>
      </c>
      <c r="I228" s="1333">
        <f t="shared" si="6"/>
        <v>0</v>
      </c>
      <c r="J228" s="1333">
        <f t="shared" si="6"/>
        <v>0</v>
      </c>
      <c r="K228" s="1333">
        <f t="shared" si="6"/>
        <v>0</v>
      </c>
      <c r="L228" s="1333">
        <f t="shared" si="6"/>
        <v>0</v>
      </c>
      <c r="M228" s="1333">
        <f t="shared" si="6"/>
        <v>0</v>
      </c>
      <c r="N228" s="1343">
        <f t="shared" si="6"/>
        <v>0</v>
      </c>
      <c r="O228" s="1345">
        <f t="shared" si="6"/>
        <v>12</v>
      </c>
      <c r="Q228" s="1109"/>
      <c r="R228" s="1110"/>
      <c r="S228" s="1110"/>
      <c r="T228" s="1110"/>
      <c r="U228" s="1111"/>
      <c r="V228" s="88"/>
    </row>
    <row r="229" spans="2:22" ht="17.25" customHeight="1" thickBot="1" x14ac:dyDescent="0.3">
      <c r="B229" s="712"/>
      <c r="C229" s="1334"/>
      <c r="D229" s="1334"/>
      <c r="E229" s="1334"/>
      <c r="F229" s="1334"/>
      <c r="G229" s="1334"/>
      <c r="H229" s="1334"/>
      <c r="I229" s="1334"/>
      <c r="J229" s="1334"/>
      <c r="K229" s="1334"/>
      <c r="L229" s="1334"/>
      <c r="M229" s="1334"/>
      <c r="N229" s="1344"/>
      <c r="O229" s="1346"/>
      <c r="Q229" s="1112"/>
      <c r="R229" s="1113"/>
      <c r="S229" s="1113"/>
      <c r="T229" s="1113"/>
      <c r="U229" s="1114"/>
      <c r="V229" s="88"/>
    </row>
    <row r="230" spans="2:22" ht="17.25" customHeight="1" x14ac:dyDescent="0.25">
      <c r="B230" s="70"/>
      <c r="C230" s="89"/>
      <c r="D230" s="89"/>
      <c r="E230" s="89"/>
      <c r="F230" s="89"/>
      <c r="G230" s="89"/>
      <c r="H230" s="89"/>
      <c r="I230" s="89"/>
      <c r="J230" s="89"/>
      <c r="K230" s="89"/>
      <c r="L230" s="89"/>
      <c r="M230" s="89"/>
      <c r="N230" s="89"/>
      <c r="O230" s="89"/>
      <c r="P230" s="89"/>
      <c r="Q230" s="89"/>
      <c r="R230" s="89"/>
      <c r="S230" s="5"/>
      <c r="T230" s="88"/>
      <c r="U230" s="88"/>
      <c r="V230" s="88"/>
    </row>
    <row r="231" spans="2:22" ht="17.25" customHeight="1" thickBot="1" x14ac:dyDescent="0.3">
      <c r="B231" s="547" t="s">
        <v>1065</v>
      </c>
      <c r="C231" s="954"/>
      <c r="D231" s="954"/>
      <c r="E231" s="954"/>
      <c r="F231" s="954"/>
      <c r="G231" s="954"/>
      <c r="H231" s="954"/>
      <c r="I231" s="954"/>
      <c r="J231" s="954"/>
      <c r="K231" s="954"/>
      <c r="L231" s="954"/>
      <c r="M231" s="954"/>
      <c r="N231" s="89"/>
      <c r="O231" s="89"/>
      <c r="P231" s="89"/>
      <c r="Q231" s="89"/>
      <c r="R231" s="89"/>
      <c r="S231" s="5"/>
      <c r="T231" s="88"/>
      <c r="U231" s="88"/>
      <c r="V231" s="88"/>
    </row>
    <row r="232" spans="2:22" ht="17.25" customHeight="1" thickBot="1" x14ac:dyDescent="0.3">
      <c r="B232" s="457" t="s">
        <v>176</v>
      </c>
      <c r="C232" s="1330" t="s">
        <v>872</v>
      </c>
      <c r="D232" s="1330"/>
      <c r="E232" s="1034"/>
      <c r="F232" s="1034"/>
      <c r="G232" s="1034"/>
      <c r="H232" s="1035"/>
      <c r="I232" s="1033" t="s">
        <v>873</v>
      </c>
      <c r="J232" s="1034"/>
      <c r="K232" s="1034"/>
      <c r="L232" s="1034"/>
      <c r="M232" s="1034"/>
      <c r="N232" s="1035"/>
      <c r="O232" s="1033" t="s">
        <v>874</v>
      </c>
      <c r="P232" s="1034"/>
      <c r="Q232" s="1034"/>
      <c r="R232" s="1034"/>
      <c r="S232" s="1034"/>
      <c r="T232" s="1035"/>
      <c r="U232" s="1324" t="s">
        <v>820</v>
      </c>
      <c r="V232" s="1324" t="s">
        <v>819</v>
      </c>
    </row>
    <row r="233" spans="2:22" ht="17.25" customHeight="1" thickBot="1" x14ac:dyDescent="0.3">
      <c r="B233" s="458" t="s">
        <v>982</v>
      </c>
      <c r="C233" s="1006"/>
      <c r="D233" s="1007"/>
      <c r="E233" s="1008"/>
      <c r="F233" s="1009"/>
      <c r="G233" s="1008"/>
      <c r="H233" s="1009"/>
      <c r="I233" s="1008"/>
      <c r="J233" s="1009"/>
      <c r="K233" s="1008"/>
      <c r="L233" s="1009"/>
      <c r="M233" s="1008"/>
      <c r="N233" s="1009"/>
      <c r="O233" s="1008"/>
      <c r="P233" s="1009"/>
      <c r="Q233" s="1008"/>
      <c r="R233" s="1009"/>
      <c r="S233" s="1008"/>
      <c r="T233" s="1009"/>
      <c r="U233" s="1325"/>
      <c r="V233" s="1325"/>
    </row>
    <row r="234" spans="2:22" ht="17.25" customHeight="1" x14ac:dyDescent="0.25">
      <c r="B234" s="1337" t="s">
        <v>230</v>
      </c>
      <c r="C234" s="1010" t="s">
        <v>871</v>
      </c>
      <c r="D234" s="1013" t="s">
        <v>212</v>
      </c>
      <c r="E234" s="973" t="s">
        <v>871</v>
      </c>
      <c r="F234" s="735" t="s">
        <v>212</v>
      </c>
      <c r="G234" s="973" t="s">
        <v>871</v>
      </c>
      <c r="H234" s="735" t="s">
        <v>212</v>
      </c>
      <c r="I234" s="973" t="s">
        <v>871</v>
      </c>
      <c r="J234" s="735" t="s">
        <v>212</v>
      </c>
      <c r="K234" s="973" t="s">
        <v>871</v>
      </c>
      <c r="L234" s="735" t="s">
        <v>212</v>
      </c>
      <c r="M234" s="973" t="s">
        <v>871</v>
      </c>
      <c r="N234" s="735" t="s">
        <v>212</v>
      </c>
      <c r="O234" s="973" t="s">
        <v>871</v>
      </c>
      <c r="P234" s="735" t="s">
        <v>212</v>
      </c>
      <c r="Q234" s="973" t="s">
        <v>871</v>
      </c>
      <c r="R234" s="735" t="s">
        <v>212</v>
      </c>
      <c r="S234" s="973" t="s">
        <v>871</v>
      </c>
      <c r="T234" s="735" t="s">
        <v>212</v>
      </c>
      <c r="U234" s="1325"/>
      <c r="V234" s="1325"/>
    </row>
    <row r="235" spans="2:22" ht="17.25" customHeight="1" x14ac:dyDescent="0.25">
      <c r="B235" s="1338"/>
      <c r="C235" s="1011"/>
      <c r="D235" s="736"/>
      <c r="E235" s="974"/>
      <c r="F235" s="736"/>
      <c r="G235" s="974"/>
      <c r="H235" s="736"/>
      <c r="I235" s="974"/>
      <c r="J235" s="736"/>
      <c r="K235" s="974"/>
      <c r="L235" s="736"/>
      <c r="M235" s="974"/>
      <c r="N235" s="736"/>
      <c r="O235" s="974"/>
      <c r="P235" s="736"/>
      <c r="Q235" s="974"/>
      <c r="R235" s="736"/>
      <c r="S235" s="974"/>
      <c r="T235" s="736"/>
      <c r="U235" s="1325"/>
      <c r="V235" s="1325"/>
    </row>
    <row r="236" spans="2:22" ht="17.25" customHeight="1" thickBot="1" x14ac:dyDescent="0.3">
      <c r="B236" s="1339"/>
      <c r="C236" s="1012"/>
      <c r="D236" s="737"/>
      <c r="E236" s="975"/>
      <c r="F236" s="737"/>
      <c r="G236" s="975"/>
      <c r="H236" s="737"/>
      <c r="I236" s="975"/>
      <c r="J236" s="737"/>
      <c r="K236" s="975"/>
      <c r="L236" s="737"/>
      <c r="M236" s="975"/>
      <c r="N236" s="737"/>
      <c r="O236" s="975"/>
      <c r="P236" s="737"/>
      <c r="Q236" s="975"/>
      <c r="R236" s="737"/>
      <c r="S236" s="975"/>
      <c r="T236" s="737"/>
      <c r="U236" s="1325"/>
      <c r="V236" s="1325"/>
    </row>
    <row r="237" spans="2:22" ht="17.25" customHeight="1" x14ac:dyDescent="0.25">
      <c r="B237" s="415" t="s">
        <v>900</v>
      </c>
      <c r="C237" s="187"/>
      <c r="D237" s="188"/>
      <c r="E237" s="343"/>
      <c r="F237" s="191"/>
      <c r="G237" s="189"/>
      <c r="H237" s="190"/>
      <c r="I237" s="343"/>
      <c r="J237" s="191"/>
      <c r="K237" s="189"/>
      <c r="L237" s="190"/>
      <c r="M237" s="343"/>
      <c r="N237" s="191"/>
      <c r="O237" s="189"/>
      <c r="P237" s="190"/>
      <c r="Q237" s="343"/>
      <c r="R237" s="191"/>
      <c r="S237" s="189"/>
      <c r="T237" s="190"/>
      <c r="U237" s="433">
        <f t="shared" ref="U237:V239" si="7">SUM(S237,Q237,O237,M237,K237,I237,G237,E237,C237)</f>
        <v>0</v>
      </c>
      <c r="V237" s="430">
        <f t="shared" si="7"/>
        <v>0</v>
      </c>
    </row>
    <row r="238" spans="2:22" ht="17.25" customHeight="1" x14ac:dyDescent="0.25">
      <c r="B238" s="417" t="s">
        <v>1060</v>
      </c>
      <c r="C238" s="346"/>
      <c r="D238" s="347"/>
      <c r="E238" s="344"/>
      <c r="F238" s="348"/>
      <c r="G238" s="349"/>
      <c r="H238" s="342"/>
      <c r="I238" s="344"/>
      <c r="J238" s="348"/>
      <c r="K238" s="349"/>
      <c r="L238" s="342"/>
      <c r="M238" s="344"/>
      <c r="N238" s="348"/>
      <c r="O238" s="349"/>
      <c r="P238" s="342"/>
      <c r="Q238" s="344"/>
      <c r="R238" s="348"/>
      <c r="S238" s="349"/>
      <c r="T238" s="342"/>
      <c r="U238" s="434">
        <f t="shared" si="7"/>
        <v>0</v>
      </c>
      <c r="V238" s="431">
        <f t="shared" si="7"/>
        <v>0</v>
      </c>
    </row>
    <row r="239" spans="2:22" ht="17.25" customHeight="1" thickBot="1" x14ac:dyDescent="0.3">
      <c r="B239" s="416" t="s">
        <v>1059</v>
      </c>
      <c r="C239" s="192"/>
      <c r="D239" s="193"/>
      <c r="E239" s="345"/>
      <c r="F239" s="196"/>
      <c r="G239" s="194"/>
      <c r="H239" s="195"/>
      <c r="I239" s="345"/>
      <c r="J239" s="196"/>
      <c r="K239" s="194"/>
      <c r="L239" s="195"/>
      <c r="M239" s="345"/>
      <c r="N239" s="196"/>
      <c r="O239" s="194"/>
      <c r="P239" s="195"/>
      <c r="Q239" s="345"/>
      <c r="R239" s="196"/>
      <c r="S239" s="194"/>
      <c r="T239" s="195"/>
      <c r="U239" s="435">
        <f t="shared" si="7"/>
        <v>0</v>
      </c>
      <c r="V239" s="432">
        <f t="shared" si="7"/>
        <v>0</v>
      </c>
    </row>
    <row r="240" spans="2:22" ht="17.25" customHeight="1" x14ac:dyDescent="0.25">
      <c r="B240" s="70"/>
      <c r="C240" s="89"/>
      <c r="D240" s="89"/>
      <c r="E240" s="89"/>
      <c r="F240" s="89"/>
      <c r="G240" s="89"/>
      <c r="H240" s="89"/>
      <c r="I240" s="89"/>
      <c r="J240" s="89"/>
      <c r="K240" s="89"/>
      <c r="L240" s="89"/>
      <c r="M240" s="89"/>
      <c r="N240" s="89"/>
      <c r="O240" s="89"/>
      <c r="P240" s="89"/>
      <c r="Q240" s="89"/>
      <c r="R240" s="89"/>
      <c r="S240" s="5"/>
      <c r="T240" s="88"/>
      <c r="U240" s="88"/>
      <c r="V240" s="88"/>
    </row>
    <row r="241" spans="2:36" ht="17.25" customHeight="1" thickBot="1" x14ac:dyDescent="0.3">
      <c r="B241" s="954" t="s">
        <v>1066</v>
      </c>
      <c r="C241" s="954"/>
      <c r="D241" s="954"/>
      <c r="E241" s="954"/>
      <c r="F241" s="954"/>
      <c r="G241" s="954"/>
      <c r="H241" s="954"/>
      <c r="I241" s="954"/>
      <c r="J241" s="954"/>
      <c r="K241" s="22"/>
      <c r="L241" s="22"/>
      <c r="O241" s="588" t="s">
        <v>557</v>
      </c>
      <c r="P241" s="588"/>
      <c r="Q241" s="588"/>
      <c r="T241" s="5"/>
      <c r="U241" s="94"/>
      <c r="V241" s="94"/>
      <c r="W241" s="94"/>
      <c r="X241" s="94"/>
      <c r="Y241" s="94"/>
      <c r="Z241" s="94"/>
      <c r="AA241" s="94"/>
      <c r="AB241" s="94"/>
      <c r="AC241" s="94"/>
      <c r="AD241" s="94"/>
      <c r="AE241" s="94"/>
      <c r="AF241" s="94"/>
      <c r="AG241" s="94"/>
      <c r="AH241" s="94"/>
      <c r="AI241" s="94"/>
      <c r="AJ241" s="5"/>
    </row>
    <row r="242" spans="2:36" ht="17.25" customHeight="1" x14ac:dyDescent="0.25">
      <c r="B242" s="919" t="s">
        <v>382</v>
      </c>
      <c r="C242" s="920"/>
      <c r="D242" s="920"/>
      <c r="E242" s="920"/>
      <c r="F242" s="920"/>
      <c r="G242" s="920"/>
      <c r="H242" s="964"/>
      <c r="I242" s="866" t="s">
        <v>84</v>
      </c>
      <c r="J242" s="759" t="s">
        <v>522</v>
      </c>
      <c r="K242" s="760"/>
      <c r="L242" s="761"/>
      <c r="M242" s="1029" t="s">
        <v>234</v>
      </c>
      <c r="O242" s="1081" t="s">
        <v>1238</v>
      </c>
      <c r="P242" s="1082"/>
      <c r="Q242" s="1082"/>
      <c r="R242" s="1082"/>
      <c r="S242" s="1083"/>
      <c r="T242" s="5"/>
      <c r="U242" s="94"/>
      <c r="V242" s="94"/>
      <c r="W242" s="94"/>
      <c r="X242" s="94"/>
      <c r="Y242" s="94"/>
      <c r="Z242" s="94"/>
      <c r="AA242" s="94"/>
      <c r="AB242" s="94"/>
      <c r="AC242" s="94"/>
      <c r="AD242" s="94"/>
      <c r="AE242" s="94"/>
      <c r="AF242" s="94"/>
      <c r="AG242" s="94"/>
      <c r="AH242" s="94"/>
      <c r="AI242" s="94"/>
      <c r="AJ242" s="5"/>
    </row>
    <row r="243" spans="2:36" ht="17.25" customHeight="1" thickBot="1" x14ac:dyDescent="0.3">
      <c r="B243" s="923"/>
      <c r="C243" s="924"/>
      <c r="D243" s="924"/>
      <c r="E243" s="924"/>
      <c r="F243" s="924"/>
      <c r="G243" s="924"/>
      <c r="H243" s="993"/>
      <c r="I243" s="1028"/>
      <c r="J243" s="184" t="s">
        <v>263</v>
      </c>
      <c r="K243" s="185" t="s">
        <v>264</v>
      </c>
      <c r="L243" s="186" t="s">
        <v>265</v>
      </c>
      <c r="M243" s="1030"/>
      <c r="O243" s="1084"/>
      <c r="P243" s="1085"/>
      <c r="Q243" s="1085"/>
      <c r="R243" s="1085"/>
      <c r="S243" s="1086"/>
      <c r="T243" s="5"/>
      <c r="U243" s="94"/>
      <c r="V243" s="90"/>
      <c r="W243" s="90"/>
      <c r="X243" s="90"/>
      <c r="Y243" s="90"/>
      <c r="Z243" s="90"/>
      <c r="AA243" s="90"/>
      <c r="AB243" s="94"/>
      <c r="AC243" s="90"/>
      <c r="AD243" s="90"/>
      <c r="AE243" s="90"/>
      <c r="AF243" s="90"/>
      <c r="AG243" s="90"/>
      <c r="AH243" s="90"/>
      <c r="AI243" s="94"/>
      <c r="AJ243" s="5"/>
    </row>
    <row r="244" spans="2:36" ht="17.25" customHeight="1" x14ac:dyDescent="0.25">
      <c r="B244" s="994" t="s">
        <v>952</v>
      </c>
      <c r="C244" s="995"/>
      <c r="D244" s="995"/>
      <c r="E244" s="995"/>
      <c r="F244" s="995"/>
      <c r="G244" s="995"/>
      <c r="H244" s="996"/>
      <c r="I244" s="102">
        <f>SUM(J244:L244)</f>
        <v>0</v>
      </c>
      <c r="J244" s="107">
        <v>0</v>
      </c>
      <c r="K244" s="170"/>
      <c r="L244" s="171"/>
      <c r="M244" s="172">
        <v>0</v>
      </c>
      <c r="O244" s="1084"/>
      <c r="P244" s="1085"/>
      <c r="Q244" s="1085"/>
      <c r="R244" s="1085"/>
      <c r="S244" s="1086"/>
      <c r="T244" s="5"/>
      <c r="U244" s="91"/>
      <c r="V244" s="92"/>
      <c r="W244" s="92"/>
      <c r="X244" s="93"/>
      <c r="Y244" s="93"/>
      <c r="Z244" s="93"/>
      <c r="AA244" s="93"/>
      <c r="AB244" s="93"/>
      <c r="AC244" s="93"/>
      <c r="AD244" s="93"/>
      <c r="AE244" s="93"/>
      <c r="AF244" s="93"/>
      <c r="AG244" s="93"/>
      <c r="AH244" s="93"/>
      <c r="AI244" s="93"/>
      <c r="AJ244" s="5"/>
    </row>
    <row r="245" spans="2:36" ht="17.25" customHeight="1" x14ac:dyDescent="0.25">
      <c r="B245" s="999" t="s">
        <v>377</v>
      </c>
      <c r="C245" s="1000"/>
      <c r="D245" s="1000"/>
      <c r="E245" s="1000"/>
      <c r="F245" s="1000"/>
      <c r="G245" s="1000"/>
      <c r="H245" s="1001"/>
      <c r="I245" s="173">
        <v>1</v>
      </c>
      <c r="J245" s="451">
        <v>1</v>
      </c>
      <c r="K245" s="174"/>
      <c r="L245" s="452"/>
      <c r="M245" s="176">
        <v>3.3999999999999998E-3</v>
      </c>
      <c r="O245" s="1084"/>
      <c r="P245" s="1085"/>
      <c r="Q245" s="1085"/>
      <c r="R245" s="1085"/>
      <c r="S245" s="1086"/>
    </row>
    <row r="246" spans="2:36" ht="17.25" customHeight="1" x14ac:dyDescent="0.25">
      <c r="B246" s="629" t="s">
        <v>378</v>
      </c>
      <c r="C246" s="630"/>
      <c r="D246" s="630"/>
      <c r="E246" s="630"/>
      <c r="F246" s="630"/>
      <c r="G246" s="630"/>
      <c r="H246" s="631"/>
      <c r="I246" s="173">
        <v>4</v>
      </c>
      <c r="J246" s="451">
        <v>4</v>
      </c>
      <c r="K246" s="174"/>
      <c r="L246" s="452"/>
      <c r="M246" s="176">
        <v>1.37E-2</v>
      </c>
      <c r="O246" s="1084"/>
      <c r="P246" s="1085"/>
      <c r="Q246" s="1085"/>
      <c r="R246" s="1085"/>
      <c r="S246" s="1086"/>
    </row>
    <row r="247" spans="2:36" ht="17.25" customHeight="1" x14ac:dyDescent="0.25">
      <c r="B247" s="629" t="s">
        <v>384</v>
      </c>
      <c r="C247" s="630"/>
      <c r="D247" s="630"/>
      <c r="E247" s="630"/>
      <c r="F247" s="630"/>
      <c r="G247" s="630"/>
      <c r="H247" s="631"/>
      <c r="I247" s="173">
        <v>27</v>
      </c>
      <c r="J247" s="451">
        <v>27</v>
      </c>
      <c r="K247" s="174"/>
      <c r="L247" s="452"/>
      <c r="M247" s="176">
        <v>9.2200000000000004E-2</v>
      </c>
      <c r="O247" s="1084"/>
      <c r="P247" s="1085"/>
      <c r="Q247" s="1085"/>
      <c r="R247" s="1085"/>
      <c r="S247" s="1086"/>
    </row>
    <row r="248" spans="2:36" ht="17.25" customHeight="1" x14ac:dyDescent="0.25">
      <c r="B248" s="629" t="s">
        <v>379</v>
      </c>
      <c r="C248" s="630"/>
      <c r="D248" s="630"/>
      <c r="E248" s="630"/>
      <c r="F248" s="630"/>
      <c r="G248" s="630"/>
      <c r="H248" s="631"/>
      <c r="I248" s="173">
        <v>18</v>
      </c>
      <c r="J248" s="169">
        <v>18</v>
      </c>
      <c r="K248" s="177"/>
      <c r="L248" s="178"/>
      <c r="M248" s="179">
        <v>6.1400000000000003E-2</v>
      </c>
      <c r="O248" s="1084"/>
      <c r="P248" s="1085"/>
      <c r="Q248" s="1085"/>
      <c r="R248" s="1085"/>
      <c r="S248" s="1086"/>
    </row>
    <row r="249" spans="2:36" ht="17.25" customHeight="1" x14ac:dyDescent="0.25">
      <c r="B249" s="629" t="s">
        <v>380</v>
      </c>
      <c r="C249" s="630"/>
      <c r="D249" s="630"/>
      <c r="E249" s="630"/>
      <c r="F249" s="630"/>
      <c r="G249" s="630"/>
      <c r="H249" s="631"/>
      <c r="I249" s="173">
        <v>2</v>
      </c>
      <c r="J249" s="451">
        <v>2</v>
      </c>
      <c r="K249" s="174"/>
      <c r="L249" s="452"/>
      <c r="M249" s="176">
        <v>6.7999999999999996E-3</v>
      </c>
      <c r="O249" s="1084"/>
      <c r="P249" s="1085"/>
      <c r="Q249" s="1085"/>
      <c r="R249" s="1085"/>
      <c r="S249" s="1086"/>
    </row>
    <row r="250" spans="2:36" ht="17.25" customHeight="1" x14ac:dyDescent="0.25">
      <c r="B250" s="629" t="s">
        <v>381</v>
      </c>
      <c r="C250" s="630"/>
      <c r="D250" s="630"/>
      <c r="E250" s="630"/>
      <c r="F250" s="630"/>
      <c r="G250" s="630"/>
      <c r="H250" s="631"/>
      <c r="I250" s="173">
        <v>19</v>
      </c>
      <c r="J250" s="451">
        <v>19</v>
      </c>
      <c r="K250" s="174"/>
      <c r="L250" s="452"/>
      <c r="M250" s="176">
        <v>6.4799999999999996E-2</v>
      </c>
      <c r="O250" s="1084"/>
      <c r="P250" s="1085"/>
      <c r="Q250" s="1085"/>
      <c r="R250" s="1085"/>
      <c r="S250" s="1086"/>
    </row>
    <row r="251" spans="2:36" ht="17.25" customHeight="1" x14ac:dyDescent="0.25">
      <c r="B251" s="629" t="s">
        <v>383</v>
      </c>
      <c r="C251" s="630"/>
      <c r="D251" s="630"/>
      <c r="E251" s="630"/>
      <c r="F251" s="630"/>
      <c r="G251" s="630"/>
      <c r="H251" s="631"/>
      <c r="I251" s="173">
        <v>2</v>
      </c>
      <c r="J251" s="451">
        <v>2</v>
      </c>
      <c r="K251" s="174"/>
      <c r="L251" s="452"/>
      <c r="M251" s="176">
        <v>6.7999999999999996E-3</v>
      </c>
      <c r="O251" s="1084"/>
      <c r="P251" s="1085"/>
      <c r="Q251" s="1085"/>
      <c r="R251" s="1085"/>
      <c r="S251" s="1086"/>
    </row>
    <row r="252" spans="2:36" ht="17.25" customHeight="1" thickBot="1" x14ac:dyDescent="0.3">
      <c r="B252" s="1062" t="s">
        <v>752</v>
      </c>
      <c r="C252" s="1063"/>
      <c r="D252" s="1063"/>
      <c r="E252" s="1063"/>
      <c r="F252" s="1063"/>
      <c r="G252" s="1063"/>
      <c r="H252" s="1064"/>
      <c r="I252" s="180">
        <v>3</v>
      </c>
      <c r="J252" s="134">
        <v>3</v>
      </c>
      <c r="K252" s="181"/>
      <c r="L252" s="182"/>
      <c r="M252" s="183">
        <v>1.02</v>
      </c>
      <c r="N252" s="232"/>
      <c r="O252" s="1087"/>
      <c r="P252" s="1088"/>
      <c r="Q252" s="1088"/>
      <c r="R252" s="1088"/>
      <c r="S252" s="1089"/>
    </row>
    <row r="253" spans="2:36" ht="17.25" customHeight="1" x14ac:dyDescent="0.25">
      <c r="B253" s="22"/>
      <c r="C253" s="22"/>
      <c r="D253" s="22"/>
      <c r="E253" s="22"/>
      <c r="F253" s="22"/>
      <c r="G253" s="22"/>
      <c r="H253" s="22"/>
      <c r="I253" s="22"/>
      <c r="J253" s="22"/>
      <c r="K253" s="22"/>
      <c r="L253" s="22"/>
      <c r="M253" s="22"/>
      <c r="N253" s="22"/>
    </row>
    <row r="254" spans="2:36" ht="17.25" customHeight="1" x14ac:dyDescent="0.25">
      <c r="B254" s="875" t="s">
        <v>252</v>
      </c>
      <c r="C254" s="875"/>
      <c r="D254" s="875"/>
      <c r="E254" s="875"/>
      <c r="M254" s="15"/>
      <c r="N254" s="15"/>
      <c r="O254" s="15"/>
      <c r="P254" s="15"/>
    </row>
    <row r="255" spans="2:36" ht="17.25" customHeight="1" thickBot="1" x14ac:dyDescent="0.3">
      <c r="B255" s="10"/>
      <c r="C255" s="10"/>
      <c r="D255" s="10"/>
      <c r="E255" s="10"/>
      <c r="F255" s="10"/>
      <c r="G255" s="10"/>
      <c r="H255" s="10"/>
      <c r="I255" s="10"/>
      <c r="J255" s="10"/>
      <c r="K255" s="10"/>
      <c r="L255" s="10"/>
      <c r="M255" s="1005" t="s">
        <v>58</v>
      </c>
      <c r="N255" s="1005"/>
      <c r="O255" s="1005"/>
      <c r="R255" s="10"/>
    </row>
    <row r="256" spans="2:36" ht="17.25" customHeight="1" x14ac:dyDescent="0.25">
      <c r="B256" s="959" t="s">
        <v>59</v>
      </c>
      <c r="C256" s="960"/>
      <c r="D256" s="960"/>
      <c r="E256" s="960"/>
      <c r="F256" s="960"/>
      <c r="G256" s="960"/>
      <c r="H256" s="961"/>
      <c r="I256" s="962" t="s">
        <v>1116</v>
      </c>
      <c r="J256" s="963"/>
      <c r="K256" s="49"/>
      <c r="L256" s="49"/>
      <c r="M256" s="1147" t="s">
        <v>1122</v>
      </c>
      <c r="N256" s="1148"/>
      <c r="O256" s="1148"/>
      <c r="P256" s="1148"/>
      <c r="Q256" s="1149"/>
      <c r="R256" s="49"/>
    </row>
    <row r="257" spans="2:18" ht="17.25" customHeight="1" x14ac:dyDescent="0.25">
      <c r="B257" s="629" t="s">
        <v>830</v>
      </c>
      <c r="C257" s="630"/>
      <c r="D257" s="630"/>
      <c r="E257" s="630"/>
      <c r="F257" s="630"/>
      <c r="G257" s="630"/>
      <c r="H257" s="631"/>
      <c r="I257" s="491">
        <v>1</v>
      </c>
      <c r="J257" s="492">
        <v>4</v>
      </c>
      <c r="K257" s="49"/>
      <c r="L257" s="49"/>
      <c r="M257" s="1150"/>
      <c r="N257" s="1151"/>
      <c r="O257" s="1151"/>
      <c r="P257" s="1151"/>
      <c r="Q257" s="1152"/>
      <c r="R257" s="49"/>
    </row>
    <row r="258" spans="2:18" ht="17.25" customHeight="1" x14ac:dyDescent="0.25">
      <c r="B258" s="999" t="s">
        <v>831</v>
      </c>
      <c r="C258" s="1000"/>
      <c r="D258" s="1000"/>
      <c r="E258" s="1000"/>
      <c r="F258" s="1000"/>
      <c r="G258" s="1000"/>
      <c r="H258" s="1001"/>
      <c r="I258" s="491">
        <v>18</v>
      </c>
      <c r="J258" s="492">
        <v>18</v>
      </c>
      <c r="K258" s="49"/>
      <c r="L258" s="49"/>
      <c r="M258" s="1150"/>
      <c r="N258" s="1151"/>
      <c r="O258" s="1151"/>
      <c r="P258" s="1151"/>
      <c r="Q258" s="1152"/>
      <c r="R258" s="49"/>
    </row>
    <row r="259" spans="2:18" ht="17.25" customHeight="1" x14ac:dyDescent="0.25">
      <c r="B259" s="629" t="s">
        <v>62</v>
      </c>
      <c r="C259" s="630"/>
      <c r="D259" s="630"/>
      <c r="E259" s="630"/>
      <c r="F259" s="630"/>
      <c r="G259" s="630"/>
      <c r="H259" s="631"/>
      <c r="I259" s="672">
        <v>400</v>
      </c>
      <c r="J259" s="673"/>
      <c r="K259" s="49"/>
      <c r="L259" s="49"/>
      <c r="M259" s="1150"/>
      <c r="N259" s="1151"/>
      <c r="O259" s="1151"/>
      <c r="P259" s="1151"/>
      <c r="Q259" s="1152"/>
      <c r="R259" s="49"/>
    </row>
    <row r="260" spans="2:18" ht="17.25" customHeight="1" x14ac:dyDescent="0.25">
      <c r="B260" s="629" t="s">
        <v>409</v>
      </c>
      <c r="C260" s="630"/>
      <c r="D260" s="630"/>
      <c r="E260" s="630"/>
      <c r="F260" s="630"/>
      <c r="G260" s="630"/>
      <c r="H260" s="631"/>
      <c r="I260" s="493" t="s">
        <v>374</v>
      </c>
      <c r="J260" s="494">
        <v>170</v>
      </c>
      <c r="K260" s="49"/>
      <c r="L260" s="49"/>
      <c r="M260" s="1150"/>
      <c r="N260" s="1151"/>
      <c r="O260" s="1151"/>
      <c r="P260" s="1151"/>
      <c r="Q260" s="1152"/>
      <c r="R260" s="49"/>
    </row>
    <row r="261" spans="2:18" ht="17.25" customHeight="1" x14ac:dyDescent="0.25">
      <c r="B261" s="999" t="s">
        <v>63</v>
      </c>
      <c r="C261" s="1000"/>
      <c r="D261" s="1000"/>
      <c r="E261" s="1000"/>
      <c r="F261" s="1000"/>
      <c r="G261" s="1000"/>
      <c r="H261" s="1001"/>
      <c r="I261" s="1023" t="s">
        <v>1117</v>
      </c>
      <c r="J261" s="1024"/>
      <c r="K261" s="49"/>
      <c r="L261" s="49"/>
      <c r="M261" s="1150"/>
      <c r="N261" s="1151"/>
      <c r="O261" s="1151"/>
      <c r="P261" s="1151"/>
      <c r="Q261" s="1152"/>
      <c r="R261" s="49"/>
    </row>
    <row r="262" spans="2:18" ht="17.25" customHeight="1" x14ac:dyDescent="0.25">
      <c r="B262" s="629" t="s">
        <v>410</v>
      </c>
      <c r="C262" s="630"/>
      <c r="D262" s="630"/>
      <c r="E262" s="630"/>
      <c r="F262" s="630"/>
      <c r="G262" s="630"/>
      <c r="H262" s="631"/>
      <c r="I262" s="495" t="s">
        <v>1118</v>
      </c>
      <c r="J262" s="496" t="s">
        <v>373</v>
      </c>
      <c r="K262" s="49"/>
      <c r="L262" s="49"/>
      <c r="M262" s="1150"/>
      <c r="N262" s="1151"/>
      <c r="O262" s="1151"/>
      <c r="P262" s="1151"/>
      <c r="Q262" s="1152"/>
      <c r="R262" s="49"/>
    </row>
    <row r="263" spans="2:18" ht="17.25" customHeight="1" x14ac:dyDescent="0.25">
      <c r="B263" s="1021" t="s">
        <v>947</v>
      </c>
      <c r="C263" s="1022"/>
      <c r="D263" s="1022"/>
      <c r="E263" s="1022"/>
      <c r="F263" s="1022"/>
      <c r="G263" s="1022"/>
      <c r="H263" s="1022"/>
      <c r="I263" s="491">
        <v>1</v>
      </c>
      <c r="J263" s="497" t="s">
        <v>1119</v>
      </c>
      <c r="K263" s="49"/>
      <c r="L263" s="49"/>
      <c r="M263" s="1150"/>
      <c r="N263" s="1151"/>
      <c r="O263" s="1151"/>
      <c r="P263" s="1151"/>
      <c r="Q263" s="1152"/>
      <c r="R263" s="49"/>
    </row>
    <row r="264" spans="2:18" ht="17.25" customHeight="1" x14ac:dyDescent="0.25">
      <c r="B264" s="1021" t="s">
        <v>375</v>
      </c>
      <c r="C264" s="1022"/>
      <c r="D264" s="1022"/>
      <c r="E264" s="1022"/>
      <c r="F264" s="1022"/>
      <c r="G264" s="1022"/>
      <c r="H264" s="1022"/>
      <c r="I264" s="1026" t="s">
        <v>373</v>
      </c>
      <c r="J264" s="1027"/>
      <c r="K264" s="49"/>
      <c r="L264" s="49"/>
      <c r="M264" s="1150"/>
      <c r="N264" s="1151"/>
      <c r="O264" s="1151"/>
      <c r="P264" s="1151"/>
      <c r="Q264" s="1152"/>
      <c r="R264" s="49"/>
    </row>
    <row r="265" spans="2:18" ht="17.25" customHeight="1" x14ac:dyDescent="0.25">
      <c r="B265" s="629" t="s">
        <v>65</v>
      </c>
      <c r="C265" s="630"/>
      <c r="D265" s="630"/>
      <c r="E265" s="630"/>
      <c r="F265" s="630"/>
      <c r="G265" s="630"/>
      <c r="H265" s="631"/>
      <c r="I265" s="1023" t="s">
        <v>1120</v>
      </c>
      <c r="J265" s="1024"/>
      <c r="K265" s="49"/>
      <c r="L265" s="49"/>
      <c r="M265" s="1150"/>
      <c r="N265" s="1151"/>
      <c r="O265" s="1151"/>
      <c r="P265" s="1151"/>
      <c r="Q265" s="1152"/>
      <c r="R265" s="49"/>
    </row>
    <row r="266" spans="2:18" ht="17.25" customHeight="1" x14ac:dyDescent="0.25">
      <c r="B266" s="629" t="s">
        <v>66</v>
      </c>
      <c r="C266" s="630"/>
      <c r="D266" s="630"/>
      <c r="E266" s="630"/>
      <c r="F266" s="630"/>
      <c r="G266" s="630"/>
      <c r="H266" s="631"/>
      <c r="I266" s="682">
        <v>5871</v>
      </c>
      <c r="J266" s="683"/>
      <c r="K266" s="49"/>
      <c r="L266" s="49"/>
      <c r="M266" s="1150"/>
      <c r="N266" s="1151"/>
      <c r="O266" s="1151"/>
      <c r="P266" s="1151"/>
      <c r="Q266" s="1152"/>
      <c r="R266" s="49"/>
    </row>
    <row r="267" spans="2:18" ht="17.25" customHeight="1" x14ac:dyDescent="0.25">
      <c r="B267" s="629" t="s">
        <v>67</v>
      </c>
      <c r="C267" s="630"/>
      <c r="D267" s="630"/>
      <c r="E267" s="630"/>
      <c r="F267" s="630"/>
      <c r="G267" s="630"/>
      <c r="H267" s="631"/>
      <c r="I267" s="682">
        <v>3395</v>
      </c>
      <c r="J267" s="683"/>
      <c r="K267" s="49"/>
      <c r="L267" s="49"/>
      <c r="M267" s="1150"/>
      <c r="N267" s="1151"/>
      <c r="O267" s="1151"/>
      <c r="P267" s="1151"/>
      <c r="Q267" s="1152"/>
      <c r="R267" s="49"/>
    </row>
    <row r="268" spans="2:18" ht="17.25" customHeight="1" x14ac:dyDescent="0.25">
      <c r="B268" s="629" t="s">
        <v>738</v>
      </c>
      <c r="C268" s="630"/>
      <c r="D268" s="630"/>
      <c r="E268" s="630"/>
      <c r="F268" s="630"/>
      <c r="G268" s="630"/>
      <c r="H268" s="631"/>
      <c r="I268" s="493">
        <v>18</v>
      </c>
      <c r="J268" s="494">
        <v>1</v>
      </c>
      <c r="K268" s="49"/>
      <c r="L268" s="49"/>
      <c r="M268" s="1150"/>
      <c r="N268" s="1151"/>
      <c r="O268" s="1151"/>
      <c r="P268" s="1151"/>
      <c r="Q268" s="1152"/>
      <c r="R268" s="49"/>
    </row>
    <row r="269" spans="2:18" ht="17.25" customHeight="1" x14ac:dyDescent="0.25">
      <c r="B269" s="629" t="s">
        <v>68</v>
      </c>
      <c r="C269" s="630"/>
      <c r="D269" s="630"/>
      <c r="E269" s="630"/>
      <c r="F269" s="630"/>
      <c r="G269" s="630"/>
      <c r="H269" s="631"/>
      <c r="I269" s="491">
        <v>0</v>
      </c>
      <c r="J269" s="497">
        <v>0</v>
      </c>
      <c r="K269" s="49"/>
      <c r="L269" s="49"/>
      <c r="M269" s="1150"/>
      <c r="N269" s="1151"/>
      <c r="O269" s="1151"/>
      <c r="P269" s="1151"/>
      <c r="Q269" s="1152"/>
      <c r="R269" s="49"/>
    </row>
    <row r="270" spans="2:18" ht="17.25" customHeight="1" x14ac:dyDescent="0.25">
      <c r="B270" s="629" t="s">
        <v>69</v>
      </c>
      <c r="C270" s="630"/>
      <c r="D270" s="630"/>
      <c r="E270" s="630"/>
      <c r="F270" s="630"/>
      <c r="G270" s="630"/>
      <c r="H270" s="631"/>
      <c r="I270" s="491">
        <v>0</v>
      </c>
      <c r="J270" s="497">
        <v>0</v>
      </c>
      <c r="K270" s="49"/>
      <c r="L270" s="49"/>
      <c r="M270" s="1150"/>
      <c r="N270" s="1151"/>
      <c r="O270" s="1151"/>
      <c r="P270" s="1151"/>
      <c r="Q270" s="1152"/>
      <c r="R270" s="49"/>
    </row>
    <row r="271" spans="2:18" ht="17.25" customHeight="1" x14ac:dyDescent="0.25">
      <c r="B271" s="629" t="s">
        <v>70</v>
      </c>
      <c r="C271" s="630"/>
      <c r="D271" s="630"/>
      <c r="E271" s="630"/>
      <c r="F271" s="630"/>
      <c r="G271" s="630"/>
      <c r="H271" s="631"/>
      <c r="I271" s="491">
        <v>0</v>
      </c>
      <c r="J271" s="497">
        <v>0</v>
      </c>
      <c r="K271" s="49"/>
      <c r="L271" s="49"/>
      <c r="M271" s="1150"/>
      <c r="N271" s="1151"/>
      <c r="O271" s="1151"/>
      <c r="P271" s="1151"/>
      <c r="Q271" s="1152"/>
      <c r="R271" s="49"/>
    </row>
    <row r="272" spans="2:18" ht="17.25" customHeight="1" x14ac:dyDescent="0.25">
      <c r="B272" s="629" t="s">
        <v>71</v>
      </c>
      <c r="C272" s="630"/>
      <c r="D272" s="630"/>
      <c r="E272" s="630"/>
      <c r="F272" s="630"/>
      <c r="G272" s="630"/>
      <c r="H272" s="631"/>
      <c r="I272" s="491">
        <v>0</v>
      </c>
      <c r="J272" s="497">
        <v>0</v>
      </c>
      <c r="K272" s="49"/>
      <c r="L272" s="49"/>
      <c r="M272" s="1150"/>
      <c r="N272" s="1151"/>
      <c r="O272" s="1151"/>
      <c r="P272" s="1151"/>
      <c r="Q272" s="1152"/>
    </row>
    <row r="273" spans="2:19" ht="17.25" customHeight="1" x14ac:dyDescent="0.25">
      <c r="B273" s="1021" t="s">
        <v>555</v>
      </c>
      <c r="C273" s="1022"/>
      <c r="D273" s="1022"/>
      <c r="E273" s="1022"/>
      <c r="F273" s="1022"/>
      <c r="G273" s="1022"/>
      <c r="H273" s="1022"/>
      <c r="I273" s="493">
        <v>0</v>
      </c>
      <c r="J273" s="494">
        <v>0</v>
      </c>
      <c r="K273" s="49"/>
      <c r="L273" s="49"/>
      <c r="M273" s="1150"/>
      <c r="N273" s="1151"/>
      <c r="O273" s="1151"/>
      <c r="P273" s="1151"/>
      <c r="Q273" s="1152"/>
    </row>
    <row r="274" spans="2:19" ht="17.25" customHeight="1" x14ac:dyDescent="0.25">
      <c r="B274" s="629" t="s">
        <v>556</v>
      </c>
      <c r="C274" s="630"/>
      <c r="D274" s="630"/>
      <c r="E274" s="630"/>
      <c r="F274" s="630"/>
      <c r="G274" s="630"/>
      <c r="H274" s="631"/>
      <c r="I274" s="491">
        <v>0</v>
      </c>
      <c r="J274" s="497">
        <v>0</v>
      </c>
      <c r="K274" s="49"/>
      <c r="L274" s="49"/>
      <c r="M274" s="1150"/>
      <c r="N274" s="1151"/>
      <c r="O274" s="1151"/>
      <c r="P274" s="1151"/>
      <c r="Q274" s="1152"/>
    </row>
    <row r="275" spans="2:19" ht="17.25" customHeight="1" x14ac:dyDescent="0.25">
      <c r="B275" s="629" t="s">
        <v>647</v>
      </c>
      <c r="C275" s="630"/>
      <c r="D275" s="630"/>
      <c r="E275" s="630"/>
      <c r="F275" s="630"/>
      <c r="G275" s="630"/>
      <c r="H275" s="631"/>
      <c r="I275" s="493">
        <v>3</v>
      </c>
      <c r="J275" s="494">
        <v>109</v>
      </c>
      <c r="K275" s="49"/>
      <c r="L275" s="49"/>
      <c r="M275" s="1150"/>
      <c r="N275" s="1151"/>
      <c r="O275" s="1151"/>
      <c r="P275" s="1151"/>
      <c r="Q275" s="1152"/>
    </row>
    <row r="276" spans="2:19" ht="17.25" customHeight="1" x14ac:dyDescent="0.25">
      <c r="B276" s="1021" t="s">
        <v>648</v>
      </c>
      <c r="C276" s="1022"/>
      <c r="D276" s="1022"/>
      <c r="E276" s="1022"/>
      <c r="F276" s="1022"/>
      <c r="G276" s="1022"/>
      <c r="H276" s="1022"/>
      <c r="I276" s="493">
        <v>20</v>
      </c>
      <c r="J276" s="494">
        <v>4</v>
      </c>
      <c r="K276" s="49"/>
      <c r="L276" s="49"/>
      <c r="M276" s="1150"/>
      <c r="N276" s="1151"/>
      <c r="O276" s="1151"/>
      <c r="P276" s="1151"/>
      <c r="Q276" s="1152"/>
    </row>
    <row r="277" spans="2:19" ht="17.25" customHeight="1" x14ac:dyDescent="0.25">
      <c r="B277" s="629" t="s">
        <v>744</v>
      </c>
      <c r="C277" s="630"/>
      <c r="D277" s="630"/>
      <c r="E277" s="630"/>
      <c r="F277" s="630"/>
      <c r="G277" s="630"/>
      <c r="H277" s="631"/>
      <c r="I277" s="493">
        <v>0</v>
      </c>
      <c r="J277" s="494">
        <v>3</v>
      </c>
      <c r="K277" s="49"/>
      <c r="L277" s="49"/>
      <c r="M277" s="1150"/>
      <c r="N277" s="1151"/>
      <c r="O277" s="1151"/>
      <c r="P277" s="1151"/>
      <c r="Q277" s="1152"/>
    </row>
    <row r="278" spans="2:19" ht="17.25" customHeight="1" x14ac:dyDescent="0.25">
      <c r="B278" s="629" t="s">
        <v>751</v>
      </c>
      <c r="C278" s="630"/>
      <c r="D278" s="630"/>
      <c r="E278" s="630"/>
      <c r="F278" s="630"/>
      <c r="G278" s="630"/>
      <c r="H278" s="631"/>
      <c r="I278" s="493" t="s">
        <v>373</v>
      </c>
      <c r="J278" s="494">
        <v>23</v>
      </c>
      <c r="K278" s="49"/>
      <c r="L278" s="49"/>
      <c r="M278" s="1150"/>
      <c r="N278" s="1151"/>
      <c r="O278" s="1151"/>
      <c r="P278" s="1151"/>
      <c r="Q278" s="1152"/>
    </row>
    <row r="279" spans="2:19" ht="17.25" customHeight="1" x14ac:dyDescent="0.25">
      <c r="B279" s="629" t="s">
        <v>72</v>
      </c>
      <c r="C279" s="630"/>
      <c r="D279" s="630"/>
      <c r="E279" s="630"/>
      <c r="F279" s="630"/>
      <c r="G279" s="630"/>
      <c r="H279" s="631"/>
      <c r="I279" s="672" t="s">
        <v>374</v>
      </c>
      <c r="J279" s="673"/>
      <c r="K279" s="49"/>
      <c r="L279" s="49"/>
      <c r="M279" s="1150"/>
      <c r="N279" s="1151"/>
      <c r="O279" s="1151"/>
      <c r="P279" s="1151"/>
      <c r="Q279" s="1152"/>
    </row>
    <row r="280" spans="2:19" ht="17.25" customHeight="1" x14ac:dyDescent="0.25">
      <c r="B280" s="629" t="s">
        <v>73</v>
      </c>
      <c r="C280" s="630"/>
      <c r="D280" s="630"/>
      <c r="E280" s="630"/>
      <c r="F280" s="630"/>
      <c r="G280" s="630"/>
      <c r="H280" s="631"/>
      <c r="I280" s="672" t="s">
        <v>373</v>
      </c>
      <c r="J280" s="673"/>
      <c r="K280" s="49"/>
      <c r="L280" s="49"/>
      <c r="M280" s="1150"/>
      <c r="N280" s="1151"/>
      <c r="O280" s="1151"/>
      <c r="P280" s="1151"/>
      <c r="Q280" s="1152"/>
    </row>
    <row r="281" spans="2:19" ht="17.25" customHeight="1" x14ac:dyDescent="0.25">
      <c r="B281" s="629" t="s">
        <v>74</v>
      </c>
      <c r="C281" s="630"/>
      <c r="D281" s="630"/>
      <c r="E281" s="630"/>
      <c r="F281" s="630"/>
      <c r="G281" s="630"/>
      <c r="H281" s="631"/>
      <c r="I281" s="672" t="s">
        <v>373</v>
      </c>
      <c r="J281" s="673"/>
      <c r="K281" s="49"/>
      <c r="L281" s="49"/>
      <c r="M281" s="1150"/>
      <c r="N281" s="1151"/>
      <c r="O281" s="1151"/>
      <c r="P281" s="1151"/>
      <c r="Q281" s="1152"/>
    </row>
    <row r="282" spans="2:19" ht="17.25" customHeight="1" x14ac:dyDescent="0.25">
      <c r="B282" s="629" t="s">
        <v>75</v>
      </c>
      <c r="C282" s="630"/>
      <c r="D282" s="630"/>
      <c r="E282" s="630"/>
      <c r="F282" s="630"/>
      <c r="G282" s="630"/>
      <c r="H282" s="631"/>
      <c r="I282" s="672" t="s">
        <v>373</v>
      </c>
      <c r="J282" s="673"/>
      <c r="K282" s="49"/>
      <c r="L282" s="49"/>
      <c r="M282" s="1150"/>
      <c r="N282" s="1151"/>
      <c r="O282" s="1151"/>
      <c r="P282" s="1151"/>
      <c r="Q282" s="1152"/>
    </row>
    <row r="283" spans="2:19" ht="17.25" customHeight="1" x14ac:dyDescent="0.25">
      <c r="B283" s="704" t="s">
        <v>76</v>
      </c>
      <c r="C283" s="705"/>
      <c r="D283" s="705"/>
      <c r="E283" s="705"/>
      <c r="F283" s="705"/>
      <c r="G283" s="705"/>
      <c r="H283" s="1068"/>
      <c r="I283" s="672" t="s">
        <v>373</v>
      </c>
      <c r="J283" s="673"/>
      <c r="K283" s="49"/>
      <c r="L283" s="49"/>
      <c r="M283" s="1150"/>
      <c r="N283" s="1151"/>
      <c r="O283" s="1151"/>
      <c r="P283" s="1151"/>
      <c r="Q283" s="1152"/>
    </row>
    <row r="284" spans="2:19" ht="17.25" customHeight="1" x14ac:dyDescent="0.25">
      <c r="B284" s="1331" t="s">
        <v>77</v>
      </c>
      <c r="C284" s="1332"/>
      <c r="D284" s="1332"/>
      <c r="E284" s="1332"/>
      <c r="F284" s="1332"/>
      <c r="G284" s="1332"/>
      <c r="H284" s="1332"/>
      <c r="I284" s="1090" t="s">
        <v>373</v>
      </c>
      <c r="J284" s="1091"/>
      <c r="K284" s="49"/>
      <c r="L284" s="49"/>
      <c r="M284" s="1150"/>
      <c r="N284" s="1151"/>
      <c r="O284" s="1151"/>
      <c r="P284" s="1151"/>
      <c r="Q284" s="1152"/>
    </row>
    <row r="285" spans="2:19" ht="17.25" customHeight="1" x14ac:dyDescent="0.25">
      <c r="B285" s="629" t="s">
        <v>682</v>
      </c>
      <c r="C285" s="630"/>
      <c r="D285" s="630"/>
      <c r="E285" s="630"/>
      <c r="F285" s="630"/>
      <c r="G285" s="630"/>
      <c r="H285" s="631"/>
      <c r="I285" s="498" t="s">
        <v>373</v>
      </c>
      <c r="J285" s="499" t="s">
        <v>1121</v>
      </c>
      <c r="K285" s="49"/>
      <c r="L285" s="49"/>
      <c r="M285" s="1150"/>
      <c r="N285" s="1151"/>
      <c r="O285" s="1151"/>
      <c r="P285" s="1151"/>
      <c r="Q285" s="1152"/>
    </row>
    <row r="286" spans="2:19" ht="17.25" customHeight="1" thickBot="1" x14ac:dyDescent="0.3">
      <c r="B286" s="1062" t="s">
        <v>634</v>
      </c>
      <c r="C286" s="1063"/>
      <c r="D286" s="1063"/>
      <c r="E286" s="1063"/>
      <c r="F286" s="1063"/>
      <c r="G286" s="1063"/>
      <c r="H286" s="1064"/>
      <c r="I286" s="500">
        <v>0</v>
      </c>
      <c r="J286" s="501">
        <v>0</v>
      </c>
      <c r="K286" s="49"/>
      <c r="L286" s="49"/>
      <c r="M286" s="1153"/>
      <c r="N286" s="1154"/>
      <c r="O286" s="1154"/>
      <c r="P286" s="1154"/>
      <c r="Q286" s="1155"/>
    </row>
    <row r="287" spans="2:19" ht="17.25" customHeight="1" x14ac:dyDescent="0.25">
      <c r="B287" s="41"/>
      <c r="C287" s="41"/>
      <c r="D287" s="41"/>
      <c r="E287" s="41"/>
      <c r="F287" s="41"/>
      <c r="G287" s="41"/>
      <c r="H287" s="41"/>
      <c r="I287" s="42"/>
      <c r="J287" s="42"/>
      <c r="K287" s="10"/>
      <c r="L287" s="10"/>
      <c r="M287" s="43"/>
      <c r="N287" s="43"/>
      <c r="O287" s="43"/>
      <c r="P287" s="43"/>
      <c r="Q287" s="40"/>
      <c r="R287" s="40"/>
    </row>
    <row r="288" spans="2:19" ht="17.25" customHeight="1" x14ac:dyDescent="0.25">
      <c r="B288" s="789" t="s">
        <v>897</v>
      </c>
      <c r="C288" s="789"/>
      <c r="D288" s="789"/>
      <c r="E288" s="789"/>
      <c r="F288" s="789"/>
      <c r="G288" s="789"/>
      <c r="H288" s="789"/>
      <c r="I288" s="789"/>
      <c r="J288" s="789"/>
      <c r="K288" s="789"/>
      <c r="L288" s="789"/>
      <c r="M288" s="789"/>
      <c r="N288" s="789"/>
      <c r="O288" s="789"/>
      <c r="P288" s="789"/>
      <c r="Q288" s="789"/>
      <c r="R288" s="789"/>
      <c r="S288" s="789"/>
    </row>
    <row r="289" spans="2:22" ht="17.25" customHeight="1" x14ac:dyDescent="0.25">
      <c r="B289" s="789"/>
      <c r="C289" s="789"/>
      <c r="D289" s="789"/>
      <c r="E289" s="789"/>
      <c r="F289" s="789"/>
      <c r="G289" s="789"/>
      <c r="H289" s="789"/>
      <c r="I289" s="789"/>
      <c r="J289" s="789"/>
      <c r="K289" s="789"/>
      <c r="L289" s="789"/>
      <c r="M289" s="789"/>
      <c r="N289" s="789"/>
      <c r="O289" s="789"/>
      <c r="P289" s="789"/>
      <c r="Q289" s="789"/>
      <c r="R289" s="789"/>
      <c r="S289" s="789"/>
    </row>
    <row r="290" spans="2:22" ht="17.25" customHeight="1" x14ac:dyDescent="0.25"/>
    <row r="291" spans="2:22" ht="17.25" customHeight="1" x14ac:dyDescent="0.25">
      <c r="B291" s="875" t="s">
        <v>1067</v>
      </c>
      <c r="C291" s="875"/>
      <c r="D291" s="875"/>
      <c r="E291" s="875"/>
      <c r="F291" s="875"/>
      <c r="G291" s="875"/>
      <c r="H291" s="875"/>
      <c r="I291" s="875"/>
      <c r="J291" s="875"/>
      <c r="K291" s="875"/>
    </row>
    <row r="292" spans="2:22" ht="17.25" customHeight="1" thickBot="1" x14ac:dyDescent="0.3"/>
    <row r="293" spans="2:22" ht="17.25" customHeight="1" x14ac:dyDescent="0.25">
      <c r="B293" s="947" t="s">
        <v>238</v>
      </c>
      <c r="C293" s="947" t="s">
        <v>754</v>
      </c>
      <c r="D293" s="659" t="s">
        <v>78</v>
      </c>
      <c r="E293" s="665" t="s">
        <v>235</v>
      </c>
      <c r="F293" s="566"/>
      <c r="G293" s="659" t="s">
        <v>191</v>
      </c>
      <c r="H293" s="665" t="s">
        <v>235</v>
      </c>
      <c r="I293" s="566"/>
      <c r="J293" s="938" t="s">
        <v>192</v>
      </c>
      <c r="K293" s="665" t="s">
        <v>236</v>
      </c>
      <c r="L293" s="668"/>
      <c r="M293" s="665" t="s">
        <v>237</v>
      </c>
      <c r="N293" s="566"/>
      <c r="O293" s="659" t="s">
        <v>789</v>
      </c>
      <c r="P293" s="665" t="s">
        <v>235</v>
      </c>
      <c r="Q293" s="566"/>
      <c r="R293" s="659" t="s">
        <v>194</v>
      </c>
      <c r="S293" s="665" t="s">
        <v>391</v>
      </c>
      <c r="T293" s="668"/>
      <c r="U293" s="665" t="s">
        <v>237</v>
      </c>
      <c r="V293" s="566"/>
    </row>
    <row r="294" spans="2:22" ht="17.25" customHeight="1" x14ac:dyDescent="0.25">
      <c r="B294" s="1069"/>
      <c r="C294" s="1069"/>
      <c r="D294" s="660"/>
      <c r="E294" s="666"/>
      <c r="F294" s="591"/>
      <c r="G294" s="660"/>
      <c r="H294" s="666"/>
      <c r="I294" s="591"/>
      <c r="J294" s="940"/>
      <c r="K294" s="666"/>
      <c r="L294" s="669"/>
      <c r="M294" s="666"/>
      <c r="N294" s="591"/>
      <c r="O294" s="660"/>
      <c r="P294" s="666"/>
      <c r="Q294" s="591"/>
      <c r="R294" s="660"/>
      <c r="S294" s="666"/>
      <c r="T294" s="669"/>
      <c r="U294" s="666"/>
      <c r="V294" s="591"/>
    </row>
    <row r="295" spans="2:22" ht="17.25" customHeight="1" x14ac:dyDescent="0.25">
      <c r="B295" s="684"/>
      <c r="C295" s="684"/>
      <c r="D295" s="661"/>
      <c r="E295" s="667"/>
      <c r="F295" s="569"/>
      <c r="G295" s="661"/>
      <c r="H295" s="667"/>
      <c r="I295" s="569"/>
      <c r="J295" s="1146"/>
      <c r="K295" s="667"/>
      <c r="L295" s="670"/>
      <c r="M295" s="667"/>
      <c r="N295" s="569"/>
      <c r="O295" s="661"/>
      <c r="P295" s="667"/>
      <c r="Q295" s="569"/>
      <c r="R295" s="661"/>
      <c r="S295" s="667"/>
      <c r="T295" s="670"/>
      <c r="U295" s="667"/>
      <c r="V295" s="569"/>
    </row>
    <row r="296" spans="2:22" ht="17.25" customHeight="1" thickBot="1" x14ac:dyDescent="0.3">
      <c r="B296" s="1065"/>
      <c r="C296" s="1065"/>
      <c r="D296" s="662"/>
      <c r="E296" s="427" t="s">
        <v>233</v>
      </c>
      <c r="F296" s="141" t="s">
        <v>234</v>
      </c>
      <c r="G296" s="662"/>
      <c r="H296" s="97" t="s">
        <v>233</v>
      </c>
      <c r="I296" s="141" t="s">
        <v>234</v>
      </c>
      <c r="J296" s="720"/>
      <c r="K296" s="97" t="s">
        <v>233</v>
      </c>
      <c r="L296" s="142" t="s">
        <v>234</v>
      </c>
      <c r="M296" s="97" t="s">
        <v>233</v>
      </c>
      <c r="N296" s="143" t="s">
        <v>234</v>
      </c>
      <c r="O296" s="662"/>
      <c r="P296" s="97" t="s">
        <v>233</v>
      </c>
      <c r="Q296" s="141" t="s">
        <v>234</v>
      </c>
      <c r="R296" s="662"/>
      <c r="S296" s="97" t="s">
        <v>233</v>
      </c>
      <c r="T296" s="142" t="s">
        <v>234</v>
      </c>
      <c r="U296" s="97" t="s">
        <v>233</v>
      </c>
      <c r="V296" s="141" t="s">
        <v>234</v>
      </c>
    </row>
    <row r="297" spans="2:22" ht="17.25" customHeight="1" thickBot="1" x14ac:dyDescent="0.3">
      <c r="B297" s="415" t="s">
        <v>900</v>
      </c>
      <c r="C297" s="502">
        <v>335</v>
      </c>
      <c r="D297" s="503">
        <v>335</v>
      </c>
      <c r="E297" s="504">
        <v>335</v>
      </c>
      <c r="F297" s="505">
        <v>100</v>
      </c>
      <c r="G297" s="503">
        <v>0</v>
      </c>
      <c r="H297" s="504">
        <v>0</v>
      </c>
      <c r="I297" s="505">
        <v>0</v>
      </c>
      <c r="J297" s="506">
        <v>0</v>
      </c>
      <c r="K297" s="507">
        <v>0</v>
      </c>
      <c r="L297" s="507">
        <v>0</v>
      </c>
      <c r="M297" s="504">
        <v>0</v>
      </c>
      <c r="N297" s="508">
        <v>0</v>
      </c>
      <c r="O297" s="509">
        <v>0</v>
      </c>
      <c r="P297" s="510">
        <v>0</v>
      </c>
      <c r="Q297" s="511">
        <v>0</v>
      </c>
      <c r="R297" s="506">
        <v>0</v>
      </c>
      <c r="S297" s="504">
        <v>0</v>
      </c>
      <c r="T297" s="512">
        <v>0</v>
      </c>
      <c r="U297" s="509">
        <v>0</v>
      </c>
      <c r="V297" s="513">
        <v>0</v>
      </c>
    </row>
    <row r="298" spans="2:22" ht="17.25" customHeight="1" x14ac:dyDescent="0.25">
      <c r="B298" s="417" t="s">
        <v>1060</v>
      </c>
      <c r="C298" s="514">
        <v>328</v>
      </c>
      <c r="D298" s="515">
        <v>328</v>
      </c>
      <c r="E298" s="515">
        <v>328</v>
      </c>
      <c r="F298" s="514">
        <v>100</v>
      </c>
      <c r="G298" s="515">
        <v>0</v>
      </c>
      <c r="H298" s="515">
        <v>0</v>
      </c>
      <c r="I298" s="514">
        <v>0</v>
      </c>
      <c r="J298" s="515">
        <v>0</v>
      </c>
      <c r="K298" s="514">
        <v>0</v>
      </c>
      <c r="L298" s="514">
        <v>0</v>
      </c>
      <c r="M298" s="515">
        <v>0</v>
      </c>
      <c r="N298" s="515">
        <v>0</v>
      </c>
      <c r="O298" s="514">
        <v>0</v>
      </c>
      <c r="P298" s="516">
        <v>0</v>
      </c>
      <c r="Q298" s="516">
        <v>0</v>
      </c>
      <c r="R298" s="515">
        <v>0</v>
      </c>
      <c r="S298" s="515">
        <v>0</v>
      </c>
      <c r="T298" s="514">
        <v>0</v>
      </c>
      <c r="U298" s="514">
        <v>0</v>
      </c>
      <c r="V298" s="517">
        <v>0</v>
      </c>
    </row>
    <row r="299" spans="2:22" ht="17.25" customHeight="1" thickBot="1" x14ac:dyDescent="0.3">
      <c r="B299" s="416" t="s">
        <v>1059</v>
      </c>
      <c r="C299" s="211">
        <v>293</v>
      </c>
      <c r="D299" s="339">
        <v>293</v>
      </c>
      <c r="E299" s="337">
        <v>293</v>
      </c>
      <c r="F299" s="218">
        <v>100</v>
      </c>
      <c r="G299" s="339">
        <v>0</v>
      </c>
      <c r="H299" s="337">
        <v>0</v>
      </c>
      <c r="I299" s="218">
        <v>0</v>
      </c>
      <c r="J299" s="338">
        <v>0</v>
      </c>
      <c r="K299" s="227">
        <v>0</v>
      </c>
      <c r="L299" s="227">
        <v>0</v>
      </c>
      <c r="M299" s="337">
        <v>0</v>
      </c>
      <c r="N299" s="340">
        <v>0</v>
      </c>
      <c r="O299" s="162">
        <v>0</v>
      </c>
      <c r="P299" s="163">
        <v>0</v>
      </c>
      <c r="Q299" s="164">
        <v>0</v>
      </c>
      <c r="R299" s="338">
        <v>0</v>
      </c>
      <c r="S299" s="337">
        <v>0</v>
      </c>
      <c r="T299" s="228">
        <v>0</v>
      </c>
      <c r="U299" s="341">
        <v>0</v>
      </c>
      <c r="V299" s="336">
        <v>0</v>
      </c>
    </row>
    <row r="300" spans="2:22" ht="17.25" customHeight="1" x14ac:dyDescent="0.25"/>
    <row r="301" spans="2:22" ht="17.25" customHeight="1" x14ac:dyDescent="0.25">
      <c r="B301" s="875" t="s">
        <v>1100</v>
      </c>
      <c r="C301" s="875"/>
      <c r="D301" s="875"/>
      <c r="E301" s="875"/>
      <c r="F301" s="875"/>
      <c r="G301" s="875"/>
      <c r="H301" s="875"/>
      <c r="I301" s="875"/>
      <c r="J301" s="875"/>
      <c r="K301" s="875"/>
    </row>
    <row r="302" spans="2:22" ht="17.25" customHeight="1" thickBot="1" x14ac:dyDescent="0.3">
      <c r="B302" s="1060"/>
      <c r="C302" s="1061"/>
      <c r="D302" s="1061"/>
    </row>
    <row r="303" spans="2:22" ht="17.25" customHeight="1" x14ac:dyDescent="0.25">
      <c r="B303" s="710" t="s">
        <v>79</v>
      </c>
      <c r="C303" s="659" t="s">
        <v>1102</v>
      </c>
      <c r="D303" s="678"/>
      <c r="E303" s="659" t="s">
        <v>1101</v>
      </c>
      <c r="F303" s="678"/>
      <c r="G303" s="659" t="s">
        <v>80</v>
      </c>
      <c r="H303" s="939"/>
      <c r="I303" s="710" t="s">
        <v>79</v>
      </c>
      <c r="J303" s="759" t="s">
        <v>81</v>
      </c>
      <c r="K303" s="760"/>
      <c r="L303" s="760"/>
      <c r="M303" s="760"/>
      <c r="N303" s="760"/>
      <c r="O303" s="760"/>
      <c r="P303" s="760"/>
      <c r="Q303" s="760"/>
      <c r="R303" s="761"/>
    </row>
    <row r="304" spans="2:22" ht="17.25" customHeight="1" x14ac:dyDescent="0.25">
      <c r="B304" s="711"/>
      <c r="C304" s="660"/>
      <c r="D304" s="679"/>
      <c r="E304" s="660"/>
      <c r="F304" s="679"/>
      <c r="G304" s="660"/>
      <c r="H304" s="941"/>
      <c r="I304" s="711"/>
      <c r="J304" s="762" t="s">
        <v>758</v>
      </c>
      <c r="K304" s="763"/>
      <c r="L304" s="763"/>
      <c r="M304" s="763"/>
      <c r="N304" s="763"/>
      <c r="O304" s="763"/>
      <c r="P304" s="763" t="s">
        <v>757</v>
      </c>
      <c r="Q304" s="763"/>
      <c r="R304" s="764"/>
    </row>
    <row r="305" spans="2:20" ht="17.25" customHeight="1" thickBot="1" x14ac:dyDescent="0.3">
      <c r="B305" s="711"/>
      <c r="C305" s="662"/>
      <c r="D305" s="680"/>
      <c r="E305" s="662"/>
      <c r="F305" s="680"/>
      <c r="G305" s="662"/>
      <c r="H305" s="942"/>
      <c r="I305" s="711"/>
      <c r="J305" s="765"/>
      <c r="K305" s="766"/>
      <c r="L305" s="766"/>
      <c r="M305" s="766"/>
      <c r="N305" s="766"/>
      <c r="O305" s="766"/>
      <c r="P305" s="766"/>
      <c r="Q305" s="766"/>
      <c r="R305" s="717"/>
    </row>
    <row r="306" spans="2:20" ht="17.25" customHeight="1" x14ac:dyDescent="0.25">
      <c r="B306" s="711"/>
      <c r="C306" s="1025" t="s">
        <v>611</v>
      </c>
      <c r="D306" s="667" t="s">
        <v>612</v>
      </c>
      <c r="E306" s="659" t="s">
        <v>611</v>
      </c>
      <c r="F306" s="678" t="s">
        <v>612</v>
      </c>
      <c r="G306" s="670" t="s">
        <v>611</v>
      </c>
      <c r="H306" s="667" t="s">
        <v>612</v>
      </c>
      <c r="I306" s="711"/>
      <c r="J306" s="1070" t="s">
        <v>195</v>
      </c>
      <c r="K306" s="1072" t="s">
        <v>196</v>
      </c>
      <c r="L306" s="676" t="s">
        <v>197</v>
      </c>
      <c r="M306" s="718" t="s">
        <v>198</v>
      </c>
      <c r="N306" s="718" t="s">
        <v>199</v>
      </c>
      <c r="O306" s="676">
        <v>10</v>
      </c>
      <c r="P306" s="851" t="s">
        <v>759</v>
      </c>
      <c r="Q306" s="676" t="s">
        <v>828</v>
      </c>
      <c r="R306" s="849" t="s">
        <v>760</v>
      </c>
    </row>
    <row r="307" spans="2:20" ht="17.25" customHeight="1" thickBot="1" x14ac:dyDescent="0.3">
      <c r="B307" s="712"/>
      <c r="C307" s="662"/>
      <c r="D307" s="942"/>
      <c r="E307" s="662"/>
      <c r="F307" s="680"/>
      <c r="G307" s="720"/>
      <c r="H307" s="942"/>
      <c r="I307" s="712"/>
      <c r="J307" s="1071"/>
      <c r="K307" s="1073"/>
      <c r="L307" s="677"/>
      <c r="M307" s="719"/>
      <c r="N307" s="719"/>
      <c r="O307" s="677"/>
      <c r="P307" s="852"/>
      <c r="Q307" s="677"/>
      <c r="R307" s="850"/>
    </row>
    <row r="308" spans="2:20" ht="17.25" customHeight="1" x14ac:dyDescent="0.25">
      <c r="B308" s="421" t="s">
        <v>85</v>
      </c>
      <c r="C308" s="144">
        <v>291</v>
      </c>
      <c r="D308" s="473">
        <v>132</v>
      </c>
      <c r="E308" s="144">
        <v>293</v>
      </c>
      <c r="F308" s="145">
        <v>134</v>
      </c>
      <c r="G308" s="381">
        <v>293</v>
      </c>
      <c r="H308" s="145">
        <v>134</v>
      </c>
      <c r="I308" s="421" t="s">
        <v>85</v>
      </c>
      <c r="J308" s="146">
        <v>0</v>
      </c>
      <c r="K308" s="148">
        <v>0</v>
      </c>
      <c r="L308" s="149">
        <v>0</v>
      </c>
      <c r="M308" s="149">
        <v>0</v>
      </c>
      <c r="N308" s="149">
        <v>0</v>
      </c>
      <c r="O308" s="150">
        <v>0</v>
      </c>
      <c r="P308" s="170">
        <v>140</v>
      </c>
      <c r="Q308" s="170">
        <v>60</v>
      </c>
      <c r="R308" s="171">
        <v>13</v>
      </c>
      <c r="T308" s="463"/>
    </row>
    <row r="309" spans="2:20" ht="17.25" customHeight="1" x14ac:dyDescent="0.25">
      <c r="B309" s="422" t="s">
        <v>86</v>
      </c>
      <c r="C309" s="151">
        <v>0</v>
      </c>
      <c r="D309" s="155">
        <v>0</v>
      </c>
      <c r="E309" s="151">
        <f t="shared" ref="E309:F309" si="8">SUM(G309,C319,J319)</f>
        <v>0</v>
      </c>
      <c r="F309" s="152">
        <f t="shared" si="8"/>
        <v>0</v>
      </c>
      <c r="G309" s="153">
        <v>0</v>
      </c>
      <c r="H309" s="152">
        <v>0</v>
      </c>
      <c r="I309" s="422" t="s">
        <v>86</v>
      </c>
      <c r="J309" s="151">
        <v>0</v>
      </c>
      <c r="K309" s="153">
        <v>0</v>
      </c>
      <c r="L309" s="154">
        <v>0</v>
      </c>
      <c r="M309" s="154">
        <v>0</v>
      </c>
      <c r="N309" s="154">
        <v>0</v>
      </c>
      <c r="O309" s="155">
        <v>0</v>
      </c>
      <c r="P309" s="174">
        <v>0</v>
      </c>
      <c r="Q309" s="174">
        <v>0</v>
      </c>
      <c r="R309" s="175">
        <v>0</v>
      </c>
    </row>
    <row r="310" spans="2:20" ht="17.25" customHeight="1" x14ac:dyDescent="0.25">
      <c r="B310" s="422" t="s">
        <v>1008</v>
      </c>
      <c r="C310" s="238">
        <v>0</v>
      </c>
      <c r="D310" s="240">
        <v>0</v>
      </c>
      <c r="E310" s="151">
        <f t="shared" ref="E310:F310" si="9">SUM(G310,C320,J320)</f>
        <v>0</v>
      </c>
      <c r="F310" s="152">
        <f t="shared" si="9"/>
        <v>0</v>
      </c>
      <c r="G310" s="239">
        <v>0</v>
      </c>
      <c r="H310" s="237">
        <v>0</v>
      </c>
      <c r="I310" s="422" t="s">
        <v>1008</v>
      </c>
      <c r="J310" s="238">
        <v>0</v>
      </c>
      <c r="K310" s="239">
        <v>0</v>
      </c>
      <c r="L310" s="236">
        <v>0</v>
      </c>
      <c r="M310" s="236">
        <v>0</v>
      </c>
      <c r="N310" s="236">
        <v>0</v>
      </c>
      <c r="O310" s="240">
        <v>0</v>
      </c>
      <c r="P310" s="174">
        <v>0</v>
      </c>
      <c r="Q310" s="174">
        <v>0</v>
      </c>
      <c r="R310" s="175">
        <v>0</v>
      </c>
    </row>
    <row r="311" spans="2:20" ht="17.25" customHeight="1" thickBot="1" x14ac:dyDescent="0.3">
      <c r="B311" s="423" t="s">
        <v>87</v>
      </c>
      <c r="C311" s="241">
        <v>291</v>
      </c>
      <c r="D311" s="245">
        <v>132</v>
      </c>
      <c r="E311" s="162">
        <v>293</v>
      </c>
      <c r="F311" s="218">
        <v>134</v>
      </c>
      <c r="G311" s="243">
        <v>293</v>
      </c>
      <c r="H311" s="242">
        <v>134</v>
      </c>
      <c r="I311" s="423" t="s">
        <v>87</v>
      </c>
      <c r="J311" s="241">
        <v>0</v>
      </c>
      <c r="K311" s="243">
        <v>0</v>
      </c>
      <c r="L311" s="244">
        <v>0</v>
      </c>
      <c r="M311" s="244">
        <v>0</v>
      </c>
      <c r="N311" s="244">
        <v>0</v>
      </c>
      <c r="O311" s="245">
        <v>0</v>
      </c>
      <c r="P311" s="181">
        <v>140</v>
      </c>
      <c r="Q311" s="181">
        <v>60</v>
      </c>
      <c r="R311" s="182">
        <v>13</v>
      </c>
    </row>
    <row r="312" spans="2:20" ht="17.25" customHeight="1" thickBot="1" x14ac:dyDescent="0.3">
      <c r="B312" s="23"/>
      <c r="C312" s="24"/>
      <c r="D312" s="24"/>
      <c r="E312" s="24"/>
      <c r="F312" s="24"/>
      <c r="G312" s="24"/>
      <c r="H312" s="24"/>
      <c r="I312" s="23"/>
      <c r="J312" s="23"/>
      <c r="K312" s="23"/>
      <c r="L312" s="23"/>
      <c r="M312" s="23"/>
      <c r="N312" s="21"/>
    </row>
    <row r="313" spans="2:20" ht="17.25" customHeight="1" x14ac:dyDescent="0.25">
      <c r="B313" s="710" t="s">
        <v>79</v>
      </c>
      <c r="C313" s="919" t="s">
        <v>82</v>
      </c>
      <c r="D313" s="985"/>
      <c r="E313" s="985"/>
      <c r="F313" s="985"/>
      <c r="G313" s="985"/>
      <c r="H313" s="986"/>
      <c r="I313" s="710" t="s">
        <v>79</v>
      </c>
      <c r="J313" s="659" t="s">
        <v>83</v>
      </c>
      <c r="K313" s="678"/>
      <c r="L313" s="846" t="s">
        <v>173</v>
      </c>
      <c r="M313" s="846" t="s">
        <v>174</v>
      </c>
      <c r="N313" s="21"/>
    </row>
    <row r="314" spans="2:20" ht="17.25" customHeight="1" x14ac:dyDescent="0.25">
      <c r="B314" s="711"/>
      <c r="C314" s="987"/>
      <c r="D314" s="988"/>
      <c r="E314" s="988"/>
      <c r="F314" s="988"/>
      <c r="G314" s="988"/>
      <c r="H314" s="989"/>
      <c r="I314" s="711"/>
      <c r="J314" s="660"/>
      <c r="K314" s="679"/>
      <c r="L314" s="847"/>
      <c r="M314" s="847"/>
      <c r="N314" s="21"/>
    </row>
    <row r="315" spans="2:20" ht="17.25" customHeight="1" thickBot="1" x14ac:dyDescent="0.3">
      <c r="B315" s="711"/>
      <c r="C315" s="990"/>
      <c r="D315" s="991"/>
      <c r="E315" s="991"/>
      <c r="F315" s="991"/>
      <c r="G315" s="991"/>
      <c r="H315" s="992"/>
      <c r="I315" s="711"/>
      <c r="J315" s="662"/>
      <c r="K315" s="680"/>
      <c r="L315" s="847"/>
      <c r="M315" s="847"/>
      <c r="N315" s="21"/>
    </row>
    <row r="316" spans="2:20" ht="17.25" customHeight="1" x14ac:dyDescent="0.25">
      <c r="B316" s="711"/>
      <c r="C316" s="966" t="s">
        <v>611</v>
      </c>
      <c r="D316" s="925" t="s">
        <v>612</v>
      </c>
      <c r="E316" s="670" t="s">
        <v>893</v>
      </c>
      <c r="F316" s="655" t="s">
        <v>894</v>
      </c>
      <c r="G316" s="655" t="s">
        <v>895</v>
      </c>
      <c r="H316" s="658" t="s">
        <v>896</v>
      </c>
      <c r="I316" s="711"/>
      <c r="J316" s="933" t="s">
        <v>611</v>
      </c>
      <c r="K316" s="716" t="s">
        <v>612</v>
      </c>
      <c r="L316" s="847"/>
      <c r="M316" s="847"/>
      <c r="N316" s="21"/>
    </row>
    <row r="317" spans="2:20" ht="17.25" customHeight="1" thickBot="1" x14ac:dyDescent="0.3">
      <c r="B317" s="712"/>
      <c r="C317" s="1142"/>
      <c r="D317" s="927"/>
      <c r="E317" s="1020"/>
      <c r="F317" s="771"/>
      <c r="G317" s="771"/>
      <c r="H317" s="680"/>
      <c r="I317" s="712"/>
      <c r="J317" s="765"/>
      <c r="K317" s="717"/>
      <c r="L317" s="848"/>
      <c r="M317" s="848"/>
      <c r="N317" s="21"/>
    </row>
    <row r="318" spans="2:20" ht="17.25" customHeight="1" x14ac:dyDescent="0.25">
      <c r="B318" s="421" t="s">
        <v>85</v>
      </c>
      <c r="C318" s="474">
        <f>SUM(E318:H318)</f>
        <v>0</v>
      </c>
      <c r="D318" s="477">
        <v>0</v>
      </c>
      <c r="E318" s="233">
        <v>0</v>
      </c>
      <c r="F318" s="234">
        <v>0</v>
      </c>
      <c r="G318" s="234">
        <v>0</v>
      </c>
      <c r="H318" s="235">
        <v>0</v>
      </c>
      <c r="I318" s="421" t="s">
        <v>85</v>
      </c>
      <c r="J318" s="246">
        <v>0</v>
      </c>
      <c r="K318" s="247">
        <v>0</v>
      </c>
      <c r="L318" s="248">
        <v>1</v>
      </c>
      <c r="M318" s="248">
        <v>0.94</v>
      </c>
      <c r="N318" s="21"/>
    </row>
    <row r="319" spans="2:20" ht="17.25" customHeight="1" x14ac:dyDescent="0.25">
      <c r="B319" s="422" t="s">
        <v>86</v>
      </c>
      <c r="C319" s="475">
        <f>SUM(E319:H319)</f>
        <v>0</v>
      </c>
      <c r="D319" s="311">
        <v>0</v>
      </c>
      <c r="E319" s="239">
        <v>0</v>
      </c>
      <c r="F319" s="236">
        <v>0</v>
      </c>
      <c r="G319" s="236">
        <v>0</v>
      </c>
      <c r="H319" s="237">
        <v>0</v>
      </c>
      <c r="I319" s="422" t="s">
        <v>86</v>
      </c>
      <c r="J319" s="249">
        <v>0</v>
      </c>
      <c r="K319" s="250">
        <v>0</v>
      </c>
      <c r="L319" s="251">
        <v>0</v>
      </c>
      <c r="M319" s="251">
        <v>0</v>
      </c>
      <c r="N319" s="21"/>
    </row>
    <row r="320" spans="2:20" ht="17.25" customHeight="1" x14ac:dyDescent="0.25">
      <c r="B320" s="422" t="s">
        <v>1008</v>
      </c>
      <c r="C320" s="475">
        <f>SUM(E320:H320)</f>
        <v>0</v>
      </c>
      <c r="D320" s="311">
        <v>0</v>
      </c>
      <c r="E320" s="239">
        <v>0</v>
      </c>
      <c r="F320" s="236">
        <v>0</v>
      </c>
      <c r="G320" s="236">
        <v>0</v>
      </c>
      <c r="H320" s="237">
        <v>0</v>
      </c>
      <c r="I320" s="422" t="s">
        <v>1008</v>
      </c>
      <c r="J320" s="249">
        <v>0</v>
      </c>
      <c r="K320" s="250">
        <v>0</v>
      </c>
      <c r="L320" s="251">
        <v>0</v>
      </c>
      <c r="M320" s="251">
        <v>0</v>
      </c>
      <c r="N320" s="21"/>
    </row>
    <row r="321" spans="2:19" ht="17.25" customHeight="1" thickBot="1" x14ac:dyDescent="0.3">
      <c r="B321" s="423" t="s">
        <v>87</v>
      </c>
      <c r="C321" s="476">
        <f>SUM(E321:H321)</f>
        <v>0</v>
      </c>
      <c r="D321" s="315">
        <v>0</v>
      </c>
      <c r="E321" s="243">
        <v>0</v>
      </c>
      <c r="F321" s="244">
        <v>0</v>
      </c>
      <c r="G321" s="244">
        <v>0</v>
      </c>
      <c r="H321" s="242">
        <v>0</v>
      </c>
      <c r="I321" s="423" t="s">
        <v>87</v>
      </c>
      <c r="J321" s="252">
        <v>0</v>
      </c>
      <c r="K321" s="253">
        <v>0</v>
      </c>
      <c r="L321" s="254">
        <v>1</v>
      </c>
      <c r="M321" s="254">
        <v>0.94</v>
      </c>
      <c r="N321" s="21"/>
    </row>
    <row r="322" spans="2:19" ht="17.25" customHeight="1" x14ac:dyDescent="0.25">
      <c r="B322" s="23"/>
      <c r="C322" s="23"/>
      <c r="D322" s="23"/>
      <c r="E322" s="23"/>
      <c r="F322" s="23"/>
      <c r="G322" s="23"/>
      <c r="H322" s="23"/>
      <c r="I322" s="23"/>
      <c r="J322" s="23"/>
      <c r="K322" s="23"/>
      <c r="L322" s="23"/>
      <c r="M322" s="23"/>
      <c r="N322" s="21"/>
    </row>
    <row r="323" spans="2:19" ht="17.25" customHeight="1" thickBot="1" x14ac:dyDescent="0.3">
      <c r="B323" s="588" t="s">
        <v>557</v>
      </c>
      <c r="C323" s="588"/>
      <c r="D323" s="588"/>
      <c r="E323" s="24"/>
      <c r="F323" s="24"/>
      <c r="G323" s="24"/>
      <c r="H323" s="24"/>
      <c r="I323" s="23"/>
      <c r="J323" s="23"/>
      <c r="K323" s="23"/>
      <c r="L323" s="23"/>
      <c r="M323" s="23"/>
      <c r="N323" s="21"/>
    </row>
    <row r="324" spans="2:19" ht="17.25" customHeight="1" x14ac:dyDescent="0.25">
      <c r="B324" s="1157" t="s">
        <v>1123</v>
      </c>
      <c r="C324" s="1158"/>
      <c r="D324" s="1158"/>
      <c r="E324" s="1158"/>
      <c r="F324" s="1158"/>
      <c r="G324" s="1158"/>
      <c r="H324" s="1158"/>
      <c r="I324" s="1158"/>
      <c r="J324" s="1158"/>
      <c r="K324" s="1158"/>
      <c r="L324" s="1158"/>
      <c r="M324" s="1158"/>
      <c r="N324" s="1158"/>
      <c r="O324" s="1158"/>
      <c r="P324" s="1158"/>
      <c r="Q324" s="1158"/>
      <c r="R324" s="1158"/>
      <c r="S324" s="1159"/>
    </row>
    <row r="325" spans="2:19" ht="17.25" customHeight="1" x14ac:dyDescent="0.25">
      <c r="B325" s="1160"/>
      <c r="C325" s="1161"/>
      <c r="D325" s="1161"/>
      <c r="E325" s="1161"/>
      <c r="F325" s="1161"/>
      <c r="G325" s="1161"/>
      <c r="H325" s="1161"/>
      <c r="I325" s="1161"/>
      <c r="J325" s="1161"/>
      <c r="K325" s="1161"/>
      <c r="L325" s="1161"/>
      <c r="M325" s="1161"/>
      <c r="N325" s="1161"/>
      <c r="O325" s="1161"/>
      <c r="P325" s="1161"/>
      <c r="Q325" s="1161"/>
      <c r="R325" s="1161"/>
      <c r="S325" s="1162"/>
    </row>
    <row r="326" spans="2:19" ht="17.25" customHeight="1" x14ac:dyDescent="0.25">
      <c r="B326" s="1160"/>
      <c r="C326" s="1161"/>
      <c r="D326" s="1161"/>
      <c r="E326" s="1161"/>
      <c r="F326" s="1161"/>
      <c r="G326" s="1161"/>
      <c r="H326" s="1161"/>
      <c r="I326" s="1161"/>
      <c r="J326" s="1161"/>
      <c r="K326" s="1161"/>
      <c r="L326" s="1161"/>
      <c r="M326" s="1161"/>
      <c r="N326" s="1161"/>
      <c r="O326" s="1161"/>
      <c r="P326" s="1161"/>
      <c r="Q326" s="1161"/>
      <c r="R326" s="1161"/>
      <c r="S326" s="1162"/>
    </row>
    <row r="327" spans="2:19" ht="17.25" customHeight="1" x14ac:dyDescent="0.25">
      <c r="B327" s="1160"/>
      <c r="C327" s="1161"/>
      <c r="D327" s="1161"/>
      <c r="E327" s="1161"/>
      <c r="F327" s="1161"/>
      <c r="G327" s="1161"/>
      <c r="H327" s="1161"/>
      <c r="I327" s="1161"/>
      <c r="J327" s="1161"/>
      <c r="K327" s="1161"/>
      <c r="L327" s="1161"/>
      <c r="M327" s="1161"/>
      <c r="N327" s="1161"/>
      <c r="O327" s="1161"/>
      <c r="P327" s="1161"/>
      <c r="Q327" s="1161"/>
      <c r="R327" s="1161"/>
      <c r="S327" s="1162"/>
    </row>
    <row r="328" spans="2:19" ht="17.25" customHeight="1" thickBot="1" x14ac:dyDescent="0.3">
      <c r="B328" s="1163"/>
      <c r="C328" s="1164"/>
      <c r="D328" s="1164"/>
      <c r="E328" s="1164"/>
      <c r="F328" s="1164"/>
      <c r="G328" s="1164"/>
      <c r="H328" s="1164"/>
      <c r="I328" s="1164"/>
      <c r="J328" s="1164"/>
      <c r="K328" s="1164"/>
      <c r="L328" s="1164"/>
      <c r="M328" s="1164"/>
      <c r="N328" s="1164"/>
      <c r="O328" s="1164"/>
      <c r="P328" s="1164"/>
      <c r="Q328" s="1164"/>
      <c r="R328" s="1164"/>
      <c r="S328" s="1165"/>
    </row>
    <row r="329" spans="2:19" ht="17.25" customHeight="1" x14ac:dyDescent="0.25"/>
    <row r="330" spans="2:19" ht="17.25" customHeight="1" x14ac:dyDescent="0.25">
      <c r="B330" s="875" t="s">
        <v>1069</v>
      </c>
      <c r="C330" s="875"/>
      <c r="D330" s="875"/>
      <c r="E330" s="875"/>
      <c r="F330" s="875"/>
      <c r="G330" s="875"/>
      <c r="H330" s="875"/>
      <c r="I330" s="875"/>
      <c r="J330" s="875"/>
      <c r="K330" s="875"/>
      <c r="L330" s="875"/>
      <c r="M330" s="875"/>
      <c r="N330" s="875"/>
      <c r="O330" s="875"/>
    </row>
    <row r="331" spans="2:19" ht="17.25" customHeight="1" thickBot="1" x14ac:dyDescent="0.3"/>
    <row r="332" spans="2:19" ht="17.25" customHeight="1" thickBot="1" x14ac:dyDescent="0.3">
      <c r="B332" s="595" t="s">
        <v>238</v>
      </c>
      <c r="C332" s="595" t="s">
        <v>144</v>
      </c>
      <c r="D332" s="1143" t="s">
        <v>809</v>
      </c>
      <c r="E332" s="1144"/>
      <c r="F332" s="1144"/>
      <c r="G332" s="1144"/>
      <c r="H332" s="1144"/>
      <c r="I332" s="1144"/>
      <c r="J332" s="1144"/>
      <c r="K332" s="1144"/>
      <c r="L332" s="1144"/>
      <c r="M332" s="1144"/>
      <c r="N332" s="1144"/>
      <c r="O332" s="1145"/>
      <c r="P332" s="564" t="s">
        <v>150</v>
      </c>
      <c r="Q332" s="595" t="s">
        <v>147</v>
      </c>
      <c r="R332" s="566" t="s">
        <v>151</v>
      </c>
    </row>
    <row r="333" spans="2:19" ht="17.25" customHeight="1" x14ac:dyDescent="0.25">
      <c r="B333" s="596"/>
      <c r="C333" s="596"/>
      <c r="D333" s="670" t="s">
        <v>145</v>
      </c>
      <c r="E333" s="655" t="s">
        <v>148</v>
      </c>
      <c r="F333" s="667" t="s">
        <v>146</v>
      </c>
      <c r="G333" s="1025" t="s">
        <v>145</v>
      </c>
      <c r="H333" s="655" t="s">
        <v>148</v>
      </c>
      <c r="I333" s="667" t="s">
        <v>146</v>
      </c>
      <c r="J333" s="1025" t="s">
        <v>145</v>
      </c>
      <c r="K333" s="655" t="s">
        <v>148</v>
      </c>
      <c r="L333" s="667" t="s">
        <v>146</v>
      </c>
      <c r="M333" s="659" t="s">
        <v>145</v>
      </c>
      <c r="N333" s="674" t="s">
        <v>148</v>
      </c>
      <c r="O333" s="678" t="s">
        <v>146</v>
      </c>
      <c r="P333" s="589"/>
      <c r="Q333" s="596"/>
      <c r="R333" s="591"/>
    </row>
    <row r="334" spans="2:19" ht="17.25" customHeight="1" x14ac:dyDescent="0.25">
      <c r="B334" s="596"/>
      <c r="C334" s="596"/>
      <c r="D334" s="940"/>
      <c r="E334" s="675"/>
      <c r="F334" s="941"/>
      <c r="G334" s="660"/>
      <c r="H334" s="675"/>
      <c r="I334" s="941"/>
      <c r="J334" s="660"/>
      <c r="K334" s="675"/>
      <c r="L334" s="941"/>
      <c r="M334" s="660"/>
      <c r="N334" s="675"/>
      <c r="O334" s="679"/>
      <c r="P334" s="589"/>
      <c r="Q334" s="596"/>
      <c r="R334" s="591"/>
    </row>
    <row r="335" spans="2:19" ht="17.25" customHeight="1" x14ac:dyDescent="0.25">
      <c r="B335" s="596"/>
      <c r="C335" s="596"/>
      <c r="D335" s="940"/>
      <c r="E335" s="675"/>
      <c r="F335" s="941"/>
      <c r="G335" s="660"/>
      <c r="H335" s="675"/>
      <c r="I335" s="941"/>
      <c r="J335" s="660"/>
      <c r="K335" s="675"/>
      <c r="L335" s="941"/>
      <c r="M335" s="660"/>
      <c r="N335" s="675"/>
      <c r="O335" s="679"/>
      <c r="P335" s="589"/>
      <c r="Q335" s="596"/>
      <c r="R335" s="591"/>
    </row>
    <row r="336" spans="2:19" ht="17.25" customHeight="1" x14ac:dyDescent="0.25">
      <c r="B336" s="596"/>
      <c r="C336" s="596"/>
      <c r="D336" s="940"/>
      <c r="E336" s="675"/>
      <c r="F336" s="941"/>
      <c r="G336" s="660"/>
      <c r="H336" s="675"/>
      <c r="I336" s="941"/>
      <c r="J336" s="660"/>
      <c r="K336" s="675"/>
      <c r="L336" s="941"/>
      <c r="M336" s="660"/>
      <c r="N336" s="675"/>
      <c r="O336" s="679"/>
      <c r="P336" s="589"/>
      <c r="Q336" s="596"/>
      <c r="R336" s="591"/>
    </row>
    <row r="337" spans="2:23" ht="17.25" customHeight="1" x14ac:dyDescent="0.25">
      <c r="B337" s="596"/>
      <c r="C337" s="596"/>
      <c r="D337" s="940"/>
      <c r="E337" s="675"/>
      <c r="F337" s="941"/>
      <c r="G337" s="660"/>
      <c r="H337" s="675"/>
      <c r="I337" s="941"/>
      <c r="J337" s="660"/>
      <c r="K337" s="675"/>
      <c r="L337" s="941"/>
      <c r="M337" s="660"/>
      <c r="N337" s="675"/>
      <c r="O337" s="679"/>
      <c r="P337" s="589"/>
      <c r="Q337" s="596"/>
      <c r="R337" s="591"/>
    </row>
    <row r="338" spans="2:23" ht="17.25" customHeight="1" x14ac:dyDescent="0.25">
      <c r="B338" s="596"/>
      <c r="C338" s="596"/>
      <c r="D338" s="940"/>
      <c r="E338" s="675"/>
      <c r="F338" s="941"/>
      <c r="G338" s="660"/>
      <c r="H338" s="675"/>
      <c r="I338" s="941"/>
      <c r="J338" s="660"/>
      <c r="K338" s="675"/>
      <c r="L338" s="941"/>
      <c r="M338" s="660"/>
      <c r="N338" s="675"/>
      <c r="O338" s="679"/>
      <c r="P338" s="589"/>
      <c r="Q338" s="596"/>
      <c r="R338" s="591"/>
    </row>
    <row r="339" spans="2:23" ht="17.25" customHeight="1" x14ac:dyDescent="0.25">
      <c r="B339" s="596"/>
      <c r="C339" s="596"/>
      <c r="D339" s="940"/>
      <c r="E339" s="675"/>
      <c r="F339" s="941"/>
      <c r="G339" s="660"/>
      <c r="H339" s="675"/>
      <c r="I339" s="941"/>
      <c r="J339" s="660"/>
      <c r="K339" s="675"/>
      <c r="L339" s="941"/>
      <c r="M339" s="660"/>
      <c r="N339" s="675"/>
      <c r="O339" s="679"/>
      <c r="P339" s="589"/>
      <c r="Q339" s="596"/>
      <c r="R339" s="591"/>
    </row>
    <row r="340" spans="2:23" ht="17.25" customHeight="1" x14ac:dyDescent="0.25">
      <c r="B340" s="596"/>
      <c r="C340" s="596"/>
      <c r="D340" s="940"/>
      <c r="E340" s="675"/>
      <c r="F340" s="941"/>
      <c r="G340" s="660"/>
      <c r="H340" s="675"/>
      <c r="I340" s="941"/>
      <c r="J340" s="660"/>
      <c r="K340" s="675"/>
      <c r="L340" s="941"/>
      <c r="M340" s="660"/>
      <c r="N340" s="675"/>
      <c r="O340" s="679"/>
      <c r="P340" s="589"/>
      <c r="Q340" s="596"/>
      <c r="R340" s="591"/>
    </row>
    <row r="341" spans="2:23" ht="17.25" customHeight="1" x14ac:dyDescent="0.25">
      <c r="B341" s="596"/>
      <c r="C341" s="596"/>
      <c r="D341" s="684" t="s">
        <v>259</v>
      </c>
      <c r="E341" s="685"/>
      <c r="F341" s="686"/>
      <c r="G341" s="684" t="s">
        <v>92</v>
      </c>
      <c r="H341" s="685"/>
      <c r="I341" s="686"/>
      <c r="J341" s="684" t="s">
        <v>93</v>
      </c>
      <c r="K341" s="685"/>
      <c r="L341" s="685"/>
      <c r="M341" s="921" t="s">
        <v>149</v>
      </c>
      <c r="N341" s="922"/>
      <c r="O341" s="1074"/>
      <c r="P341" s="589"/>
      <c r="Q341" s="596"/>
      <c r="R341" s="591"/>
    </row>
    <row r="342" spans="2:23" ht="17.25" customHeight="1" thickBot="1" x14ac:dyDescent="0.3">
      <c r="B342" s="597"/>
      <c r="C342" s="597"/>
      <c r="D342" s="592"/>
      <c r="E342" s="593"/>
      <c r="F342" s="594"/>
      <c r="G342" s="592"/>
      <c r="H342" s="593"/>
      <c r="I342" s="594"/>
      <c r="J342" s="592"/>
      <c r="K342" s="593"/>
      <c r="L342" s="593"/>
      <c r="M342" s="923"/>
      <c r="N342" s="924"/>
      <c r="O342" s="993"/>
      <c r="P342" s="592"/>
      <c r="Q342" s="597"/>
      <c r="R342" s="591"/>
    </row>
    <row r="343" spans="2:23" ht="17.25" customHeight="1" thickBot="1" x14ac:dyDescent="0.3">
      <c r="B343" s="415" t="s">
        <v>900</v>
      </c>
      <c r="C343" s="103">
        <v>79</v>
      </c>
      <c r="D343" s="261">
        <v>0</v>
      </c>
      <c r="E343" s="260">
        <v>0</v>
      </c>
      <c r="F343" s="182">
        <v>0</v>
      </c>
      <c r="G343" s="259">
        <v>8.01</v>
      </c>
      <c r="H343" s="260">
        <v>8.0299999999999994</v>
      </c>
      <c r="I343" s="482">
        <v>0</v>
      </c>
      <c r="J343" s="261">
        <v>8.2200000000000006</v>
      </c>
      <c r="K343" s="260">
        <v>8.32</v>
      </c>
      <c r="L343" s="182">
        <v>0</v>
      </c>
      <c r="M343" s="259">
        <v>0</v>
      </c>
      <c r="N343" s="260">
        <v>0</v>
      </c>
      <c r="O343" s="482">
        <v>0</v>
      </c>
      <c r="P343" s="335">
        <v>8.11</v>
      </c>
      <c r="Q343" s="268">
        <v>8.17</v>
      </c>
      <c r="R343" s="223">
        <v>0</v>
      </c>
    </row>
    <row r="344" spans="2:23" ht="17.25" customHeight="1" x14ac:dyDescent="0.25">
      <c r="B344" s="417" t="s">
        <v>1060</v>
      </c>
      <c r="C344" s="518">
        <v>96</v>
      </c>
      <c r="D344" s="519">
        <v>0</v>
      </c>
      <c r="E344" s="519">
        <v>0</v>
      </c>
      <c r="F344" s="518">
        <v>0</v>
      </c>
      <c r="G344" s="519" t="s">
        <v>828</v>
      </c>
      <c r="H344" s="519" t="s">
        <v>828</v>
      </c>
      <c r="I344" s="518">
        <v>0</v>
      </c>
      <c r="J344" s="519" t="s">
        <v>828</v>
      </c>
      <c r="K344" s="519" t="s">
        <v>1124</v>
      </c>
      <c r="L344" s="518">
        <v>0</v>
      </c>
      <c r="M344" s="519">
        <v>0</v>
      </c>
      <c r="N344" s="519">
        <v>0</v>
      </c>
      <c r="O344" s="518">
        <v>0</v>
      </c>
      <c r="P344" s="519">
        <v>0</v>
      </c>
      <c r="Q344" s="519" t="s">
        <v>828</v>
      </c>
      <c r="R344" s="518">
        <v>0</v>
      </c>
    </row>
    <row r="345" spans="2:23" ht="17.25" customHeight="1" thickBot="1" x14ac:dyDescent="0.3">
      <c r="B345" s="416" t="s">
        <v>1059</v>
      </c>
      <c r="C345" s="103">
        <v>68</v>
      </c>
      <c r="D345" s="261">
        <v>0</v>
      </c>
      <c r="E345" s="260">
        <v>0</v>
      </c>
      <c r="F345" s="182">
        <v>0</v>
      </c>
      <c r="G345" s="259">
        <v>0</v>
      </c>
      <c r="H345" s="260">
        <v>0</v>
      </c>
      <c r="I345" s="200">
        <v>0</v>
      </c>
      <c r="J345" s="261">
        <v>0</v>
      </c>
      <c r="K345" s="260">
        <v>0</v>
      </c>
      <c r="L345" s="182">
        <v>0</v>
      </c>
      <c r="M345" s="259">
        <v>0</v>
      </c>
      <c r="N345" s="260">
        <v>0</v>
      </c>
      <c r="O345" s="200">
        <v>0</v>
      </c>
      <c r="P345" s="335">
        <v>0</v>
      </c>
      <c r="Q345" s="268">
        <v>0</v>
      </c>
      <c r="R345" s="223">
        <v>0</v>
      </c>
    </row>
    <row r="346" spans="2:23" ht="17.25" customHeight="1" x14ac:dyDescent="0.25"/>
    <row r="347" spans="2:23" ht="17.25" customHeight="1" x14ac:dyDescent="0.25">
      <c r="B347" s="875" t="s">
        <v>1070</v>
      </c>
      <c r="C347" s="875"/>
      <c r="D347" s="875"/>
      <c r="E347" s="875"/>
      <c r="F347" s="875"/>
      <c r="G347" s="875"/>
      <c r="H347" s="875"/>
      <c r="I347" s="875"/>
      <c r="J347" s="875"/>
      <c r="K347" s="875"/>
      <c r="L347" s="875"/>
      <c r="M347" s="875"/>
      <c r="N347" s="875"/>
      <c r="O347" s="875"/>
      <c r="P347" s="875"/>
      <c r="Q347" s="875"/>
    </row>
    <row r="348" spans="2:23" ht="17.25" customHeight="1" thickBot="1" x14ac:dyDescent="0.3"/>
    <row r="349" spans="2:23" ht="17.25" customHeight="1" thickBot="1" x14ac:dyDescent="0.3">
      <c r="B349" s="595" t="s">
        <v>238</v>
      </c>
      <c r="C349" s="595" t="s">
        <v>766</v>
      </c>
      <c r="D349" s="595" t="s">
        <v>765</v>
      </c>
      <c r="E349" s="595" t="s">
        <v>767</v>
      </c>
      <c r="F349" s="565" t="s">
        <v>867</v>
      </c>
      <c r="G349" s="565"/>
      <c r="H349" s="565"/>
      <c r="I349" s="565"/>
      <c r="J349" s="565"/>
      <c r="K349" s="565"/>
      <c r="L349" s="565"/>
      <c r="M349" s="565"/>
      <c r="N349" s="565"/>
      <c r="O349" s="565"/>
      <c r="P349" s="565"/>
      <c r="Q349" s="565"/>
      <c r="R349" s="595" t="s">
        <v>868</v>
      </c>
      <c r="S349" s="656" t="s">
        <v>719</v>
      </c>
      <c r="T349" s="595" t="s">
        <v>768</v>
      </c>
      <c r="U349" s="595" t="s">
        <v>772</v>
      </c>
      <c r="V349" s="595" t="s">
        <v>89</v>
      </c>
      <c r="W349" s="595" t="s">
        <v>143</v>
      </c>
    </row>
    <row r="350" spans="2:23" ht="17.25" customHeight="1" x14ac:dyDescent="0.25">
      <c r="B350" s="596"/>
      <c r="C350" s="596"/>
      <c r="D350" s="596"/>
      <c r="E350" s="596"/>
      <c r="F350" s="668" t="s">
        <v>90</v>
      </c>
      <c r="G350" s="653" t="s">
        <v>91</v>
      </c>
      <c r="H350" s="656" t="s">
        <v>637</v>
      </c>
      <c r="I350" s="659" t="s">
        <v>90</v>
      </c>
      <c r="J350" s="674" t="s">
        <v>91</v>
      </c>
      <c r="K350" s="939" t="s">
        <v>637</v>
      </c>
      <c r="L350" s="659" t="s">
        <v>90</v>
      </c>
      <c r="M350" s="674" t="s">
        <v>91</v>
      </c>
      <c r="N350" s="939" t="s">
        <v>637</v>
      </c>
      <c r="O350" s="659" t="s">
        <v>90</v>
      </c>
      <c r="P350" s="674" t="s">
        <v>91</v>
      </c>
      <c r="Q350" s="939" t="s">
        <v>637</v>
      </c>
      <c r="R350" s="596"/>
      <c r="S350" s="657"/>
      <c r="T350" s="596"/>
      <c r="U350" s="596"/>
      <c r="V350" s="596"/>
      <c r="W350" s="596"/>
    </row>
    <row r="351" spans="2:23" ht="17.25" customHeight="1" x14ac:dyDescent="0.25">
      <c r="B351" s="596"/>
      <c r="C351" s="596"/>
      <c r="D351" s="596"/>
      <c r="E351" s="596"/>
      <c r="F351" s="669"/>
      <c r="G351" s="654"/>
      <c r="H351" s="657"/>
      <c r="I351" s="660"/>
      <c r="J351" s="675"/>
      <c r="K351" s="941"/>
      <c r="L351" s="660"/>
      <c r="M351" s="675"/>
      <c r="N351" s="941"/>
      <c r="O351" s="660"/>
      <c r="P351" s="675"/>
      <c r="Q351" s="941"/>
      <c r="R351" s="596"/>
      <c r="S351" s="657"/>
      <c r="T351" s="596"/>
      <c r="U351" s="596"/>
      <c r="V351" s="596"/>
      <c r="W351" s="596"/>
    </row>
    <row r="352" spans="2:23" ht="17.25" customHeight="1" x14ac:dyDescent="0.25">
      <c r="B352" s="596"/>
      <c r="C352" s="596"/>
      <c r="D352" s="596"/>
      <c r="E352" s="596"/>
      <c r="F352" s="669"/>
      <c r="G352" s="654"/>
      <c r="H352" s="657"/>
      <c r="I352" s="660"/>
      <c r="J352" s="675"/>
      <c r="K352" s="941"/>
      <c r="L352" s="660"/>
      <c r="M352" s="675"/>
      <c r="N352" s="941"/>
      <c r="O352" s="660"/>
      <c r="P352" s="675"/>
      <c r="Q352" s="941"/>
      <c r="R352" s="596"/>
      <c r="S352" s="657"/>
      <c r="T352" s="596"/>
      <c r="U352" s="596"/>
      <c r="V352" s="596"/>
      <c r="W352" s="596"/>
    </row>
    <row r="353" spans="2:23" ht="17.25" customHeight="1" x14ac:dyDescent="0.25">
      <c r="B353" s="596"/>
      <c r="C353" s="596"/>
      <c r="D353" s="596"/>
      <c r="E353" s="596"/>
      <c r="F353" s="669"/>
      <c r="G353" s="654"/>
      <c r="H353" s="657"/>
      <c r="I353" s="660"/>
      <c r="J353" s="675"/>
      <c r="K353" s="941"/>
      <c r="L353" s="660"/>
      <c r="M353" s="675"/>
      <c r="N353" s="941"/>
      <c r="O353" s="660"/>
      <c r="P353" s="675"/>
      <c r="Q353" s="941"/>
      <c r="R353" s="596"/>
      <c r="S353" s="657"/>
      <c r="T353" s="596"/>
      <c r="U353" s="596"/>
      <c r="V353" s="596"/>
      <c r="W353" s="596"/>
    </row>
    <row r="354" spans="2:23" ht="17.25" customHeight="1" x14ac:dyDescent="0.25">
      <c r="B354" s="596"/>
      <c r="C354" s="596"/>
      <c r="D354" s="596"/>
      <c r="E354" s="596"/>
      <c r="F354" s="669"/>
      <c r="G354" s="654"/>
      <c r="H354" s="657"/>
      <c r="I354" s="660"/>
      <c r="J354" s="675"/>
      <c r="K354" s="941"/>
      <c r="L354" s="660"/>
      <c r="M354" s="675"/>
      <c r="N354" s="941"/>
      <c r="O354" s="660"/>
      <c r="P354" s="675"/>
      <c r="Q354" s="941"/>
      <c r="R354" s="596"/>
      <c r="S354" s="657"/>
      <c r="T354" s="596"/>
      <c r="U354" s="596"/>
      <c r="V354" s="596"/>
      <c r="W354" s="596"/>
    </row>
    <row r="355" spans="2:23" ht="17.25" customHeight="1" x14ac:dyDescent="0.25">
      <c r="B355" s="596"/>
      <c r="C355" s="596"/>
      <c r="D355" s="596"/>
      <c r="E355" s="596"/>
      <c r="F355" s="669"/>
      <c r="G355" s="654"/>
      <c r="H355" s="657"/>
      <c r="I355" s="660"/>
      <c r="J355" s="675"/>
      <c r="K355" s="941"/>
      <c r="L355" s="660"/>
      <c r="M355" s="675"/>
      <c r="N355" s="941"/>
      <c r="O355" s="660"/>
      <c r="P355" s="675"/>
      <c r="Q355" s="941"/>
      <c r="R355" s="596"/>
      <c r="S355" s="657"/>
      <c r="T355" s="596"/>
      <c r="U355" s="596"/>
      <c r="V355" s="596"/>
      <c r="W355" s="596"/>
    </row>
    <row r="356" spans="2:23" ht="17.25" customHeight="1" x14ac:dyDescent="0.25">
      <c r="B356" s="596"/>
      <c r="C356" s="596"/>
      <c r="D356" s="596"/>
      <c r="E356" s="596"/>
      <c r="F356" s="669"/>
      <c r="G356" s="654"/>
      <c r="H356" s="657"/>
      <c r="I356" s="660"/>
      <c r="J356" s="675"/>
      <c r="K356" s="941"/>
      <c r="L356" s="660"/>
      <c r="M356" s="675"/>
      <c r="N356" s="941"/>
      <c r="O356" s="660"/>
      <c r="P356" s="675"/>
      <c r="Q356" s="941"/>
      <c r="R356" s="596"/>
      <c r="S356" s="657"/>
      <c r="T356" s="596"/>
      <c r="U356" s="596"/>
      <c r="V356" s="596"/>
      <c r="W356" s="596"/>
    </row>
    <row r="357" spans="2:23" ht="17.25" customHeight="1" x14ac:dyDescent="0.25">
      <c r="B357" s="596"/>
      <c r="C357" s="596"/>
      <c r="D357" s="596"/>
      <c r="E357" s="596"/>
      <c r="F357" s="670"/>
      <c r="G357" s="655"/>
      <c r="H357" s="658"/>
      <c r="I357" s="660"/>
      <c r="J357" s="675"/>
      <c r="K357" s="941"/>
      <c r="L357" s="660"/>
      <c r="M357" s="675"/>
      <c r="N357" s="941"/>
      <c r="O357" s="660"/>
      <c r="P357" s="675"/>
      <c r="Q357" s="941"/>
      <c r="R357" s="596"/>
      <c r="S357" s="657"/>
      <c r="T357" s="596"/>
      <c r="U357" s="596"/>
      <c r="V357" s="596"/>
      <c r="W357" s="596"/>
    </row>
    <row r="358" spans="2:23" ht="17.25" customHeight="1" x14ac:dyDescent="0.25">
      <c r="B358" s="596"/>
      <c r="C358" s="596"/>
      <c r="D358" s="596"/>
      <c r="E358" s="596"/>
      <c r="F358" s="684" t="s">
        <v>259</v>
      </c>
      <c r="G358" s="685"/>
      <c r="H358" s="686"/>
      <c r="I358" s="684" t="s">
        <v>92</v>
      </c>
      <c r="J358" s="685"/>
      <c r="K358" s="686"/>
      <c r="L358" s="684" t="s">
        <v>93</v>
      </c>
      <c r="M358" s="685"/>
      <c r="N358" s="686"/>
      <c r="O358" s="1138" t="s">
        <v>352</v>
      </c>
      <c r="P358" s="1139"/>
      <c r="Q358" s="1140"/>
      <c r="R358" s="596"/>
      <c r="S358" s="657"/>
      <c r="T358" s="596"/>
      <c r="U358" s="596"/>
      <c r="V358" s="596"/>
      <c r="W358" s="596"/>
    </row>
    <row r="359" spans="2:23" ht="17.25" customHeight="1" thickBot="1" x14ac:dyDescent="0.3">
      <c r="B359" s="596"/>
      <c r="C359" s="596"/>
      <c r="D359" s="596"/>
      <c r="E359" s="596"/>
      <c r="F359" s="589"/>
      <c r="G359" s="590"/>
      <c r="H359" s="591"/>
      <c r="I359" s="589"/>
      <c r="J359" s="590"/>
      <c r="K359" s="591"/>
      <c r="L359" s="589"/>
      <c r="M359" s="590"/>
      <c r="N359" s="591"/>
      <c r="O359" s="1141"/>
      <c r="P359" s="878"/>
      <c r="Q359" s="879"/>
      <c r="R359" s="596"/>
      <c r="S359" s="657"/>
      <c r="T359" s="596"/>
      <c r="U359" s="596"/>
      <c r="V359" s="596"/>
      <c r="W359" s="596"/>
    </row>
    <row r="360" spans="2:23" ht="17.25" customHeight="1" x14ac:dyDescent="0.25">
      <c r="B360" s="415" t="s">
        <v>900</v>
      </c>
      <c r="C360" s="102">
        <f>SUM(D360:E360)</f>
        <v>0</v>
      </c>
      <c r="D360" s="321"/>
      <c r="E360" s="102"/>
      <c r="F360" s="255"/>
      <c r="G360" s="256"/>
      <c r="H360" s="197"/>
      <c r="I360" s="257"/>
      <c r="J360" s="256"/>
      <c r="K360" s="171"/>
      <c r="L360" s="255"/>
      <c r="M360" s="256"/>
      <c r="N360" s="197"/>
      <c r="O360" s="257"/>
      <c r="P360" s="256"/>
      <c r="Q360" s="171"/>
      <c r="R360" s="264"/>
      <c r="S360" s="263"/>
      <c r="T360" s="258"/>
      <c r="U360" s="265"/>
      <c r="V360" s="321"/>
      <c r="W360" s="102"/>
    </row>
    <row r="361" spans="2:23" ht="17.25" customHeight="1" x14ac:dyDescent="0.25">
      <c r="B361" s="417" t="s">
        <v>1060</v>
      </c>
      <c r="C361" s="199">
        <f>SUM(D361:E361)</f>
        <v>0</v>
      </c>
      <c r="D361" s="294"/>
      <c r="E361" s="199"/>
      <c r="F361" s="329"/>
      <c r="G361" s="328"/>
      <c r="H361" s="198"/>
      <c r="I361" s="330"/>
      <c r="J361" s="328"/>
      <c r="K361" s="175"/>
      <c r="L361" s="329"/>
      <c r="M361" s="328"/>
      <c r="N361" s="198"/>
      <c r="O361" s="330"/>
      <c r="P361" s="328"/>
      <c r="Q361" s="175"/>
      <c r="R361" s="331"/>
      <c r="S361" s="332"/>
      <c r="T361" s="333"/>
      <c r="U361" s="334"/>
      <c r="V361" s="294"/>
      <c r="W361" s="199"/>
    </row>
    <row r="362" spans="2:23" ht="17.25" customHeight="1" thickBot="1" x14ac:dyDescent="0.3">
      <c r="B362" s="416" t="s">
        <v>1059</v>
      </c>
      <c r="C362" s="103">
        <f>SUM(D362:E362)</f>
        <v>0</v>
      </c>
      <c r="D362" s="295"/>
      <c r="E362" s="103"/>
      <c r="F362" s="259"/>
      <c r="G362" s="260"/>
      <c r="H362" s="200"/>
      <c r="I362" s="261"/>
      <c r="J362" s="260"/>
      <c r="K362" s="182"/>
      <c r="L362" s="259"/>
      <c r="M362" s="260"/>
      <c r="N362" s="200"/>
      <c r="O362" s="261"/>
      <c r="P362" s="260"/>
      <c r="Q362" s="182"/>
      <c r="R362" s="267"/>
      <c r="S362" s="266"/>
      <c r="T362" s="262"/>
      <c r="U362" s="268"/>
      <c r="V362" s="295"/>
      <c r="W362" s="103"/>
    </row>
    <row r="363" spans="2:23" ht="17.25" customHeight="1" x14ac:dyDescent="0.25"/>
    <row r="364" spans="2:23" ht="17.25" customHeight="1" thickBot="1" x14ac:dyDescent="0.3">
      <c r="B364" s="1156" t="s">
        <v>385</v>
      </c>
      <c r="C364" s="1156"/>
      <c r="D364" s="1156"/>
      <c r="E364" s="1156"/>
      <c r="F364" s="1156"/>
      <c r="G364" s="1156"/>
      <c r="H364" s="1156"/>
      <c r="I364" s="1156"/>
    </row>
    <row r="365" spans="2:23" ht="17.25" customHeight="1" x14ac:dyDescent="0.25">
      <c r="B365" s="689"/>
      <c r="C365" s="690"/>
      <c r="D365" s="690"/>
      <c r="E365" s="690"/>
      <c r="F365" s="690"/>
      <c r="G365" s="690"/>
      <c r="H365" s="690"/>
      <c r="I365" s="690"/>
      <c r="J365" s="690"/>
      <c r="K365" s="690"/>
      <c r="L365" s="690"/>
      <c r="M365" s="690"/>
      <c r="N365" s="690"/>
      <c r="O365" s="690"/>
      <c r="P365" s="690"/>
      <c r="Q365" s="691"/>
    </row>
    <row r="366" spans="2:23" ht="17.25" customHeight="1" x14ac:dyDescent="0.25">
      <c r="B366" s="692"/>
      <c r="C366" s="693"/>
      <c r="D366" s="693"/>
      <c r="E366" s="693"/>
      <c r="F366" s="693"/>
      <c r="G366" s="693"/>
      <c r="H366" s="693"/>
      <c r="I366" s="693"/>
      <c r="J366" s="693"/>
      <c r="K366" s="693"/>
      <c r="L366" s="693"/>
      <c r="M366" s="693"/>
      <c r="N366" s="693"/>
      <c r="O366" s="693"/>
      <c r="P366" s="693"/>
      <c r="Q366" s="694"/>
    </row>
    <row r="367" spans="2:23" ht="17.25" customHeight="1" x14ac:dyDescent="0.25">
      <c r="B367" s="692"/>
      <c r="C367" s="693"/>
      <c r="D367" s="693"/>
      <c r="E367" s="693"/>
      <c r="F367" s="693"/>
      <c r="G367" s="693"/>
      <c r="H367" s="693"/>
      <c r="I367" s="693"/>
      <c r="J367" s="693"/>
      <c r="K367" s="693"/>
      <c r="L367" s="693"/>
      <c r="M367" s="693"/>
      <c r="N367" s="693"/>
      <c r="O367" s="693"/>
      <c r="P367" s="693"/>
      <c r="Q367" s="694"/>
    </row>
    <row r="368" spans="2:23" ht="17.25" customHeight="1" x14ac:dyDescent="0.25">
      <c r="B368" s="692"/>
      <c r="C368" s="693"/>
      <c r="D368" s="693"/>
      <c r="E368" s="693"/>
      <c r="F368" s="693"/>
      <c r="G368" s="693"/>
      <c r="H368" s="693"/>
      <c r="I368" s="693"/>
      <c r="J368" s="693"/>
      <c r="K368" s="693"/>
      <c r="L368" s="693"/>
      <c r="M368" s="693"/>
      <c r="N368" s="693"/>
      <c r="O368" s="693"/>
      <c r="P368" s="693"/>
      <c r="Q368" s="694"/>
    </row>
    <row r="369" spans="2:22" ht="17.25" customHeight="1" x14ac:dyDescent="0.25">
      <c r="B369" s="692"/>
      <c r="C369" s="693"/>
      <c r="D369" s="693"/>
      <c r="E369" s="693"/>
      <c r="F369" s="693"/>
      <c r="G369" s="693"/>
      <c r="H369" s="693"/>
      <c r="I369" s="693"/>
      <c r="J369" s="693"/>
      <c r="K369" s="693"/>
      <c r="L369" s="693"/>
      <c r="M369" s="693"/>
      <c r="N369" s="693"/>
      <c r="O369" s="693"/>
      <c r="P369" s="693"/>
      <c r="Q369" s="694"/>
    </row>
    <row r="370" spans="2:22" ht="17.25" customHeight="1" thickBot="1" x14ac:dyDescent="0.3">
      <c r="B370" s="695"/>
      <c r="C370" s="696"/>
      <c r="D370" s="696"/>
      <c r="E370" s="696"/>
      <c r="F370" s="696"/>
      <c r="G370" s="696"/>
      <c r="H370" s="696"/>
      <c r="I370" s="696"/>
      <c r="J370" s="696"/>
      <c r="K370" s="696"/>
      <c r="L370" s="696"/>
      <c r="M370" s="696"/>
      <c r="N370" s="696"/>
      <c r="O370" s="696"/>
      <c r="P370" s="696"/>
      <c r="Q370" s="697"/>
    </row>
    <row r="371" spans="2:22" ht="17.25" customHeight="1" x14ac:dyDescent="0.25"/>
    <row r="372" spans="2:22" ht="17.25" customHeight="1" thickBot="1" x14ac:dyDescent="0.3">
      <c r="B372" s="1156" t="s">
        <v>944</v>
      </c>
      <c r="C372" s="1156"/>
      <c r="D372" s="1156"/>
      <c r="E372" s="1156"/>
      <c r="F372" s="1156"/>
      <c r="G372" s="1156"/>
      <c r="H372" s="1156"/>
      <c r="I372" s="1156"/>
      <c r="J372" s="1156"/>
      <c r="K372" s="1156"/>
      <c r="L372" s="1156"/>
      <c r="M372" s="1156"/>
      <c r="N372" s="1156"/>
      <c r="O372" s="1156"/>
      <c r="P372" s="50"/>
      <c r="Q372" s="50"/>
    </row>
    <row r="373" spans="2:22" ht="17.25" customHeight="1" x14ac:dyDescent="0.25">
      <c r="B373" s="689"/>
      <c r="C373" s="690"/>
      <c r="D373" s="690"/>
      <c r="E373" s="690"/>
      <c r="F373" s="690"/>
      <c r="G373" s="690"/>
      <c r="H373" s="690"/>
      <c r="I373" s="690"/>
      <c r="J373" s="690"/>
      <c r="K373" s="690"/>
      <c r="L373" s="690"/>
      <c r="M373" s="690"/>
      <c r="N373" s="690"/>
      <c r="O373" s="690"/>
      <c r="P373" s="690"/>
      <c r="Q373" s="691"/>
    </row>
    <row r="374" spans="2:22" ht="17.25" customHeight="1" x14ac:dyDescent="0.25">
      <c r="B374" s="692"/>
      <c r="C374" s="693"/>
      <c r="D374" s="693"/>
      <c r="E374" s="693"/>
      <c r="F374" s="693"/>
      <c r="G374" s="693"/>
      <c r="H374" s="693"/>
      <c r="I374" s="693"/>
      <c r="J374" s="693"/>
      <c r="K374" s="693"/>
      <c r="L374" s="693"/>
      <c r="M374" s="693"/>
      <c r="N374" s="693"/>
      <c r="O374" s="693"/>
      <c r="P374" s="693"/>
      <c r="Q374" s="694"/>
    </row>
    <row r="375" spans="2:22" ht="17.25" customHeight="1" x14ac:dyDescent="0.25">
      <c r="B375" s="692"/>
      <c r="C375" s="693"/>
      <c r="D375" s="693"/>
      <c r="E375" s="693"/>
      <c r="F375" s="693"/>
      <c r="G375" s="693"/>
      <c r="H375" s="693"/>
      <c r="I375" s="693"/>
      <c r="J375" s="693"/>
      <c r="K375" s="693"/>
      <c r="L375" s="693"/>
      <c r="M375" s="693"/>
      <c r="N375" s="693"/>
      <c r="O375" s="693"/>
      <c r="P375" s="693"/>
      <c r="Q375" s="694"/>
    </row>
    <row r="376" spans="2:22" ht="17.25" customHeight="1" x14ac:dyDescent="0.25">
      <c r="B376" s="692"/>
      <c r="C376" s="693"/>
      <c r="D376" s="693"/>
      <c r="E376" s="693"/>
      <c r="F376" s="693"/>
      <c r="G376" s="693"/>
      <c r="H376" s="693"/>
      <c r="I376" s="693"/>
      <c r="J376" s="693"/>
      <c r="K376" s="693"/>
      <c r="L376" s="693"/>
      <c r="M376" s="693"/>
      <c r="N376" s="693"/>
      <c r="O376" s="693"/>
      <c r="P376" s="693"/>
      <c r="Q376" s="694"/>
    </row>
    <row r="377" spans="2:22" ht="17.25" customHeight="1" x14ac:dyDescent="0.25">
      <c r="B377" s="692"/>
      <c r="C377" s="693"/>
      <c r="D377" s="693"/>
      <c r="E377" s="693"/>
      <c r="F377" s="693"/>
      <c r="G377" s="693"/>
      <c r="H377" s="693"/>
      <c r="I377" s="693"/>
      <c r="J377" s="693"/>
      <c r="K377" s="693"/>
      <c r="L377" s="693"/>
      <c r="M377" s="693"/>
      <c r="N377" s="693"/>
      <c r="O377" s="693"/>
      <c r="P377" s="693"/>
      <c r="Q377" s="694"/>
    </row>
    <row r="378" spans="2:22" ht="17.25" customHeight="1" thickBot="1" x14ac:dyDescent="0.3">
      <c r="B378" s="695"/>
      <c r="C378" s="696"/>
      <c r="D378" s="696"/>
      <c r="E378" s="696"/>
      <c r="F378" s="696"/>
      <c r="G378" s="696"/>
      <c r="H378" s="696"/>
      <c r="I378" s="696"/>
      <c r="J378" s="696"/>
      <c r="K378" s="696"/>
      <c r="L378" s="696"/>
      <c r="M378" s="696"/>
      <c r="N378" s="696"/>
      <c r="O378" s="696"/>
      <c r="P378" s="696"/>
      <c r="Q378" s="697"/>
    </row>
    <row r="379" spans="2:22" ht="17.25" customHeight="1" x14ac:dyDescent="0.25"/>
    <row r="380" spans="2:22" ht="17.25" customHeight="1" x14ac:dyDescent="0.25">
      <c r="B380" s="875" t="s">
        <v>1071</v>
      </c>
      <c r="C380" s="875"/>
      <c r="D380" s="875"/>
      <c r="E380" s="875"/>
      <c r="F380" s="875"/>
      <c r="G380" s="875"/>
      <c r="H380" s="875"/>
    </row>
    <row r="381" spans="2:22" ht="17.25" customHeight="1" x14ac:dyDescent="0.25">
      <c r="B381" s="428"/>
      <c r="C381" s="428"/>
      <c r="D381" s="428"/>
      <c r="E381" s="428"/>
      <c r="F381" s="428"/>
      <c r="G381" s="428"/>
    </row>
    <row r="382" spans="2:22" ht="17.25" customHeight="1" thickBot="1" x14ac:dyDescent="0.3">
      <c r="B382" s="954" t="s">
        <v>241</v>
      </c>
      <c r="C382" s="954"/>
      <c r="D382" s="954"/>
      <c r="E382" s="428"/>
      <c r="F382" s="428"/>
      <c r="G382" s="428"/>
    </row>
    <row r="383" spans="2:22" ht="17.25" customHeight="1" x14ac:dyDescent="0.25">
      <c r="B383" s="595" t="s">
        <v>386</v>
      </c>
      <c r="C383" s="659" t="s">
        <v>413</v>
      </c>
      <c r="D383" s="678"/>
      <c r="E383" s="659" t="s">
        <v>412</v>
      </c>
      <c r="F383" s="678"/>
      <c r="G383" s="659" t="s">
        <v>245</v>
      </c>
      <c r="H383" s="678"/>
      <c r="I383" s="659" t="s">
        <v>411</v>
      </c>
      <c r="J383" s="678"/>
      <c r="K383" s="659" t="s">
        <v>246</v>
      </c>
      <c r="L383" s="678"/>
      <c r="M383" s="659" t="s">
        <v>832</v>
      </c>
      <c r="N383" s="678"/>
      <c r="O383" s="659" t="s">
        <v>247</v>
      </c>
      <c r="P383" s="678"/>
      <c r="Q383" s="659" t="s">
        <v>248</v>
      </c>
      <c r="R383" s="678"/>
      <c r="S383" s="659" t="s">
        <v>14</v>
      </c>
      <c r="T383" s="678"/>
      <c r="U383" s="659" t="s">
        <v>94</v>
      </c>
      <c r="V383" s="678"/>
    </row>
    <row r="384" spans="2:22" ht="17.25" customHeight="1" x14ac:dyDescent="0.25">
      <c r="B384" s="596"/>
      <c r="C384" s="671"/>
      <c r="D384" s="657"/>
      <c r="E384" s="671"/>
      <c r="F384" s="657"/>
      <c r="G384" s="671"/>
      <c r="H384" s="657"/>
      <c r="I384" s="671"/>
      <c r="J384" s="657"/>
      <c r="K384" s="671"/>
      <c r="L384" s="657"/>
      <c r="M384" s="671"/>
      <c r="N384" s="657"/>
      <c r="O384" s="671"/>
      <c r="P384" s="657"/>
      <c r="Q384" s="671"/>
      <c r="R384" s="657"/>
      <c r="S384" s="671"/>
      <c r="T384" s="657"/>
      <c r="U384" s="671"/>
      <c r="V384" s="657"/>
    </row>
    <row r="385" spans="2:22" ht="17.25" customHeight="1" thickBot="1" x14ac:dyDescent="0.3">
      <c r="B385" s="597"/>
      <c r="C385" s="661"/>
      <c r="D385" s="842"/>
      <c r="E385" s="661"/>
      <c r="F385" s="842"/>
      <c r="G385" s="661"/>
      <c r="H385" s="842"/>
      <c r="I385" s="661"/>
      <c r="J385" s="842"/>
      <c r="K385" s="661"/>
      <c r="L385" s="842"/>
      <c r="M385" s="661"/>
      <c r="N385" s="842"/>
      <c r="O385" s="661"/>
      <c r="P385" s="842"/>
      <c r="Q385" s="661"/>
      <c r="R385" s="842"/>
      <c r="S385" s="661"/>
      <c r="T385" s="842"/>
      <c r="U385" s="661"/>
      <c r="V385" s="842"/>
    </row>
    <row r="386" spans="2:22" ht="17.25" customHeight="1" x14ac:dyDescent="0.25">
      <c r="B386" s="1230" t="s">
        <v>98</v>
      </c>
      <c r="C386" s="659" t="s">
        <v>99</v>
      </c>
      <c r="D386" s="656" t="s">
        <v>100</v>
      </c>
      <c r="E386" s="659" t="s">
        <v>99</v>
      </c>
      <c r="F386" s="656" t="s">
        <v>100</v>
      </c>
      <c r="G386" s="659" t="s">
        <v>99</v>
      </c>
      <c r="H386" s="678" t="s">
        <v>100</v>
      </c>
      <c r="I386" s="659" t="s">
        <v>99</v>
      </c>
      <c r="J386" s="678" t="s">
        <v>100</v>
      </c>
      <c r="K386" s="659" t="s">
        <v>99</v>
      </c>
      <c r="L386" s="678" t="s">
        <v>100</v>
      </c>
      <c r="M386" s="659" t="s">
        <v>99</v>
      </c>
      <c r="N386" s="678" t="s">
        <v>100</v>
      </c>
      <c r="O386" s="659" t="s">
        <v>99</v>
      </c>
      <c r="P386" s="678" t="s">
        <v>100</v>
      </c>
      <c r="Q386" s="659" t="s">
        <v>99</v>
      </c>
      <c r="R386" s="678" t="s">
        <v>100</v>
      </c>
      <c r="S386" s="659" t="s">
        <v>99</v>
      </c>
      <c r="T386" s="678" t="s">
        <v>100</v>
      </c>
      <c r="U386" s="659" t="s">
        <v>99</v>
      </c>
      <c r="V386" s="678" t="s">
        <v>100</v>
      </c>
    </row>
    <row r="387" spans="2:22" ht="17.25" customHeight="1" x14ac:dyDescent="0.25">
      <c r="B387" s="1231"/>
      <c r="C387" s="671"/>
      <c r="D387" s="657"/>
      <c r="E387" s="671"/>
      <c r="F387" s="657"/>
      <c r="G387" s="671"/>
      <c r="H387" s="657"/>
      <c r="I387" s="671"/>
      <c r="J387" s="657"/>
      <c r="K387" s="671"/>
      <c r="L387" s="657"/>
      <c r="M387" s="671"/>
      <c r="N387" s="657"/>
      <c r="O387" s="671"/>
      <c r="P387" s="657"/>
      <c r="Q387" s="671"/>
      <c r="R387" s="657"/>
      <c r="S387" s="671"/>
      <c r="T387" s="657"/>
      <c r="U387" s="671"/>
      <c r="V387" s="657"/>
    </row>
    <row r="388" spans="2:22" ht="17.25" customHeight="1" thickBot="1" x14ac:dyDescent="0.3">
      <c r="B388" s="1232"/>
      <c r="C388" s="662"/>
      <c r="D388" s="865"/>
      <c r="E388" s="662"/>
      <c r="F388" s="681"/>
      <c r="G388" s="662"/>
      <c r="H388" s="680"/>
      <c r="I388" s="662"/>
      <c r="J388" s="680"/>
      <c r="K388" s="662"/>
      <c r="L388" s="680"/>
      <c r="M388" s="662"/>
      <c r="N388" s="680"/>
      <c r="O388" s="662"/>
      <c r="P388" s="680"/>
      <c r="Q388" s="662"/>
      <c r="R388" s="680"/>
      <c r="S388" s="662"/>
      <c r="T388" s="680"/>
      <c r="U388" s="662"/>
      <c r="V388" s="680"/>
    </row>
    <row r="389" spans="2:22" ht="17.25" customHeight="1" x14ac:dyDescent="0.25">
      <c r="B389" s="101" t="s">
        <v>101</v>
      </c>
      <c r="C389" s="269"/>
      <c r="D389" s="270"/>
      <c r="E389" s="269"/>
      <c r="F389" s="271"/>
      <c r="G389" s="269"/>
      <c r="H389" s="270"/>
      <c r="I389" s="269"/>
      <c r="J389" s="270"/>
      <c r="K389" s="269"/>
      <c r="L389" s="270"/>
      <c r="M389" s="269"/>
      <c r="N389" s="270"/>
      <c r="O389" s="269"/>
      <c r="P389" s="270"/>
      <c r="Q389" s="269"/>
      <c r="R389" s="270"/>
      <c r="S389" s="272"/>
      <c r="T389" s="273"/>
      <c r="U389" s="272"/>
      <c r="V389" s="273"/>
    </row>
    <row r="390" spans="2:22" ht="17.25" customHeight="1" x14ac:dyDescent="0.25">
      <c r="B390" s="424" t="s">
        <v>102</v>
      </c>
      <c r="C390" s="169"/>
      <c r="D390" s="178"/>
      <c r="E390" s="169"/>
      <c r="F390" s="274"/>
      <c r="G390" s="169"/>
      <c r="H390" s="178"/>
      <c r="I390" s="169"/>
      <c r="J390" s="178"/>
      <c r="K390" s="169"/>
      <c r="L390" s="178"/>
      <c r="M390" s="169"/>
      <c r="N390" s="178"/>
      <c r="O390" s="169"/>
      <c r="P390" s="178"/>
      <c r="Q390" s="169"/>
      <c r="R390" s="178"/>
      <c r="S390" s="275"/>
      <c r="T390" s="274"/>
      <c r="U390" s="275"/>
      <c r="V390" s="274"/>
    </row>
    <row r="391" spans="2:22" ht="17.25" customHeight="1" x14ac:dyDescent="0.25">
      <c r="B391" s="424" t="s">
        <v>103</v>
      </c>
      <c r="C391" s="169"/>
      <c r="D391" s="178"/>
      <c r="E391" s="169"/>
      <c r="F391" s="274"/>
      <c r="G391" s="169"/>
      <c r="H391" s="178"/>
      <c r="I391" s="169"/>
      <c r="J391" s="178"/>
      <c r="K391" s="169"/>
      <c r="L391" s="178"/>
      <c r="M391" s="169"/>
      <c r="N391" s="178"/>
      <c r="O391" s="169"/>
      <c r="P391" s="178"/>
      <c r="Q391" s="169"/>
      <c r="R391" s="178"/>
      <c r="S391" s="275"/>
      <c r="T391" s="274"/>
      <c r="U391" s="275"/>
      <c r="V391" s="274"/>
    </row>
    <row r="392" spans="2:22" ht="17.25" customHeight="1" thickBot="1" x14ac:dyDescent="0.3">
      <c r="B392" s="425" t="s">
        <v>104</v>
      </c>
      <c r="C392" s="276"/>
      <c r="D392" s="277"/>
      <c r="E392" s="276"/>
      <c r="F392" s="277"/>
      <c r="G392" s="276"/>
      <c r="H392" s="277"/>
      <c r="I392" s="276"/>
      <c r="J392" s="277"/>
      <c r="K392" s="276"/>
      <c r="L392" s="277"/>
      <c r="M392" s="276"/>
      <c r="N392" s="277"/>
      <c r="O392" s="276"/>
      <c r="P392" s="277"/>
      <c r="Q392" s="276"/>
      <c r="R392" s="277"/>
      <c r="S392" s="276"/>
      <c r="T392" s="277"/>
      <c r="U392" s="276"/>
      <c r="V392" s="277"/>
    </row>
    <row r="393" spans="2:22" ht="17.25" customHeight="1" thickBot="1" x14ac:dyDescent="0.3">
      <c r="B393" s="426" t="s">
        <v>84</v>
      </c>
      <c r="C393" s="278">
        <f>SUM(C389:C392)</f>
        <v>0</v>
      </c>
      <c r="D393" s="279">
        <f t="shared" ref="D393:V393" si="10">SUM(D389:D392)</f>
        <v>0</v>
      </c>
      <c r="E393" s="280">
        <f t="shared" si="10"/>
        <v>0</v>
      </c>
      <c r="F393" s="281">
        <f t="shared" si="10"/>
        <v>0</v>
      </c>
      <c r="G393" s="278">
        <f t="shared" si="10"/>
        <v>0</v>
      </c>
      <c r="H393" s="279">
        <f t="shared" si="10"/>
        <v>0</v>
      </c>
      <c r="I393" s="280">
        <f t="shared" si="10"/>
        <v>0</v>
      </c>
      <c r="J393" s="281">
        <f t="shared" si="10"/>
        <v>0</v>
      </c>
      <c r="K393" s="278">
        <f t="shared" si="10"/>
        <v>0</v>
      </c>
      <c r="L393" s="279">
        <f t="shared" si="10"/>
        <v>0</v>
      </c>
      <c r="M393" s="280">
        <f t="shared" si="10"/>
        <v>0</v>
      </c>
      <c r="N393" s="281">
        <f t="shared" si="10"/>
        <v>0</v>
      </c>
      <c r="O393" s="278">
        <f t="shared" si="10"/>
        <v>0</v>
      </c>
      <c r="P393" s="279">
        <f t="shared" si="10"/>
        <v>0</v>
      </c>
      <c r="Q393" s="280">
        <f t="shared" si="10"/>
        <v>0</v>
      </c>
      <c r="R393" s="281">
        <f t="shared" si="10"/>
        <v>0</v>
      </c>
      <c r="S393" s="278">
        <f t="shared" si="10"/>
        <v>0</v>
      </c>
      <c r="T393" s="279">
        <f t="shared" si="10"/>
        <v>0</v>
      </c>
      <c r="U393" s="278">
        <f t="shared" si="10"/>
        <v>0</v>
      </c>
      <c r="V393" s="279">
        <f t="shared" si="10"/>
        <v>0</v>
      </c>
    </row>
    <row r="394" spans="2:22" ht="17.25" customHeight="1" thickBot="1" x14ac:dyDescent="0.3">
      <c r="B394" s="51"/>
      <c r="C394" s="51"/>
      <c r="D394" s="51"/>
      <c r="E394" s="51"/>
      <c r="F394" s="51"/>
      <c r="G394" s="51"/>
      <c r="H394" s="51"/>
      <c r="I394" s="51"/>
      <c r="J394" s="51"/>
      <c r="K394" s="51"/>
      <c r="L394" s="51"/>
      <c r="M394" s="51"/>
      <c r="N394" s="51"/>
      <c r="O394" s="51"/>
      <c r="P394" s="51"/>
      <c r="Q394" s="51"/>
      <c r="R394" s="47"/>
      <c r="S394" s="47"/>
      <c r="T394" s="47"/>
    </row>
    <row r="395" spans="2:22" ht="17.25" customHeight="1" x14ac:dyDescent="0.25">
      <c r="B395" s="659" t="s">
        <v>16</v>
      </c>
      <c r="C395" s="678"/>
      <c r="D395" s="659" t="s">
        <v>17</v>
      </c>
      <c r="E395" s="678"/>
      <c r="F395" s="659" t="s">
        <v>15</v>
      </c>
      <c r="G395" s="678"/>
      <c r="H395" s="659" t="s">
        <v>244</v>
      </c>
      <c r="I395" s="678"/>
      <c r="J395" s="659" t="s">
        <v>19</v>
      </c>
      <c r="K395" s="678"/>
      <c r="L395" s="659" t="s">
        <v>95</v>
      </c>
      <c r="M395" s="678"/>
      <c r="N395" s="659" t="s">
        <v>96</v>
      </c>
      <c r="O395" s="678"/>
      <c r="P395" s="659" t="s">
        <v>97</v>
      </c>
      <c r="Q395" s="678"/>
      <c r="R395" s="659" t="s">
        <v>243</v>
      </c>
      <c r="S395" s="678"/>
      <c r="T395" s="564" t="s">
        <v>84</v>
      </c>
      <c r="U395" s="566"/>
    </row>
    <row r="396" spans="2:22" ht="17.25" customHeight="1" x14ac:dyDescent="0.25">
      <c r="B396" s="671"/>
      <c r="C396" s="657"/>
      <c r="D396" s="671"/>
      <c r="E396" s="657"/>
      <c r="F396" s="671"/>
      <c r="G396" s="657"/>
      <c r="H396" s="671"/>
      <c r="I396" s="657"/>
      <c r="J396" s="671"/>
      <c r="K396" s="657"/>
      <c r="L396" s="671"/>
      <c r="M396" s="657"/>
      <c r="N396" s="671"/>
      <c r="O396" s="657"/>
      <c r="P396" s="671"/>
      <c r="Q396" s="657"/>
      <c r="R396" s="671"/>
      <c r="S396" s="657"/>
      <c r="T396" s="589"/>
      <c r="U396" s="591"/>
    </row>
    <row r="397" spans="2:22" ht="17.25" customHeight="1" thickBot="1" x14ac:dyDescent="0.3">
      <c r="B397" s="661"/>
      <c r="C397" s="842"/>
      <c r="D397" s="661"/>
      <c r="E397" s="842"/>
      <c r="F397" s="661"/>
      <c r="G397" s="842"/>
      <c r="H397" s="661"/>
      <c r="I397" s="842"/>
      <c r="J397" s="661"/>
      <c r="K397" s="842"/>
      <c r="L397" s="661"/>
      <c r="M397" s="842"/>
      <c r="N397" s="661"/>
      <c r="O397" s="842"/>
      <c r="P397" s="661"/>
      <c r="Q397" s="842"/>
      <c r="R397" s="661"/>
      <c r="S397" s="842"/>
      <c r="T397" s="592"/>
      <c r="U397" s="594"/>
    </row>
    <row r="398" spans="2:22" ht="17.25" customHeight="1" x14ac:dyDescent="0.25">
      <c r="B398" s="659" t="s">
        <v>99</v>
      </c>
      <c r="C398" s="678" t="s">
        <v>100</v>
      </c>
      <c r="D398" s="659" t="s">
        <v>99</v>
      </c>
      <c r="E398" s="678" t="s">
        <v>100</v>
      </c>
      <c r="F398" s="659" t="s">
        <v>99</v>
      </c>
      <c r="G398" s="678" t="s">
        <v>100</v>
      </c>
      <c r="H398" s="659" t="s">
        <v>99</v>
      </c>
      <c r="I398" s="678" t="s">
        <v>100</v>
      </c>
      <c r="J398" s="659" t="s">
        <v>99</v>
      </c>
      <c r="K398" s="678" t="s">
        <v>100</v>
      </c>
      <c r="L398" s="659" t="s">
        <v>99</v>
      </c>
      <c r="M398" s="678" t="s">
        <v>100</v>
      </c>
      <c r="N398" s="659" t="s">
        <v>99</v>
      </c>
      <c r="O398" s="678" t="s">
        <v>100</v>
      </c>
      <c r="P398" s="659" t="s">
        <v>99</v>
      </c>
      <c r="Q398" s="678" t="s">
        <v>100</v>
      </c>
      <c r="R398" s="659" t="s">
        <v>99</v>
      </c>
      <c r="S398" s="678" t="s">
        <v>100</v>
      </c>
      <c r="T398" s="659" t="s">
        <v>99</v>
      </c>
      <c r="U398" s="678" t="s">
        <v>100</v>
      </c>
    </row>
    <row r="399" spans="2:22" ht="17.25" customHeight="1" x14ac:dyDescent="0.25">
      <c r="B399" s="671"/>
      <c r="C399" s="657"/>
      <c r="D399" s="671"/>
      <c r="E399" s="657"/>
      <c r="F399" s="671"/>
      <c r="G399" s="657"/>
      <c r="H399" s="671"/>
      <c r="I399" s="657"/>
      <c r="J399" s="671"/>
      <c r="K399" s="657"/>
      <c r="L399" s="671"/>
      <c r="M399" s="657"/>
      <c r="N399" s="671"/>
      <c r="O399" s="657"/>
      <c r="P399" s="671"/>
      <c r="Q399" s="657"/>
      <c r="R399" s="671"/>
      <c r="S399" s="657"/>
      <c r="T399" s="671"/>
      <c r="U399" s="657"/>
    </row>
    <row r="400" spans="2:22" ht="17.25" customHeight="1" thickBot="1" x14ac:dyDescent="0.3">
      <c r="B400" s="662"/>
      <c r="C400" s="680"/>
      <c r="D400" s="662"/>
      <c r="E400" s="680"/>
      <c r="F400" s="662"/>
      <c r="G400" s="680"/>
      <c r="H400" s="662"/>
      <c r="I400" s="680"/>
      <c r="J400" s="662"/>
      <c r="K400" s="680"/>
      <c r="L400" s="662"/>
      <c r="M400" s="680"/>
      <c r="N400" s="662"/>
      <c r="O400" s="680"/>
      <c r="P400" s="662"/>
      <c r="Q400" s="680"/>
      <c r="R400" s="662"/>
      <c r="S400" s="680"/>
      <c r="T400" s="661"/>
      <c r="U400" s="842"/>
    </row>
    <row r="401" spans="2:25" ht="17.25" customHeight="1" x14ac:dyDescent="0.25">
      <c r="B401" s="115"/>
      <c r="C401" s="282"/>
      <c r="D401" s="115"/>
      <c r="E401" s="282"/>
      <c r="F401" s="115"/>
      <c r="G401" s="282"/>
      <c r="H401" s="115"/>
      <c r="I401" s="282"/>
      <c r="J401" s="115"/>
      <c r="K401" s="282"/>
      <c r="L401" s="115"/>
      <c r="M401" s="282"/>
      <c r="N401" s="115"/>
      <c r="O401" s="282"/>
      <c r="P401" s="107"/>
      <c r="Q401" s="171"/>
      <c r="R401" s="107"/>
      <c r="S401" s="197"/>
      <c r="T401" s="107">
        <f t="shared" ref="T401:U404" si="11">SUM(R401,P401,N401,L401,J401,H401,F401,D401,B401,U389,S389,Q389,O389,M389,K389,I389,G389,E389,C389)</f>
        <v>0</v>
      </c>
      <c r="U401" s="271">
        <f t="shared" si="11"/>
        <v>0</v>
      </c>
    </row>
    <row r="402" spans="2:25" ht="17.25" customHeight="1" x14ac:dyDescent="0.25">
      <c r="B402" s="123"/>
      <c r="C402" s="175"/>
      <c r="D402" s="123"/>
      <c r="E402" s="175"/>
      <c r="F402" s="123"/>
      <c r="G402" s="175"/>
      <c r="H402" s="123"/>
      <c r="I402" s="175"/>
      <c r="J402" s="123"/>
      <c r="K402" s="175"/>
      <c r="L402" s="123"/>
      <c r="M402" s="175"/>
      <c r="N402" s="123"/>
      <c r="O402" s="175"/>
      <c r="P402" s="123"/>
      <c r="Q402" s="175"/>
      <c r="R402" s="123"/>
      <c r="S402" s="198"/>
      <c r="T402" s="123">
        <f t="shared" si="11"/>
        <v>0</v>
      </c>
      <c r="U402" s="274">
        <f t="shared" si="11"/>
        <v>0</v>
      </c>
    </row>
    <row r="403" spans="2:25" ht="17.25" customHeight="1" x14ac:dyDescent="0.25">
      <c r="B403" s="123"/>
      <c r="C403" s="175"/>
      <c r="D403" s="123"/>
      <c r="E403" s="175"/>
      <c r="F403" s="123"/>
      <c r="G403" s="175"/>
      <c r="H403" s="123"/>
      <c r="I403" s="175"/>
      <c r="J403" s="123"/>
      <c r="K403" s="175"/>
      <c r="L403" s="123"/>
      <c r="M403" s="175"/>
      <c r="N403" s="123"/>
      <c r="O403" s="175"/>
      <c r="P403" s="123"/>
      <c r="Q403" s="175"/>
      <c r="R403" s="123"/>
      <c r="S403" s="198"/>
      <c r="T403" s="123">
        <f t="shared" si="11"/>
        <v>0</v>
      </c>
      <c r="U403" s="274">
        <f t="shared" si="11"/>
        <v>0</v>
      </c>
    </row>
    <row r="404" spans="2:25" ht="17.25" customHeight="1" thickBot="1" x14ac:dyDescent="0.3">
      <c r="B404" s="131"/>
      <c r="C404" s="283"/>
      <c r="D404" s="131"/>
      <c r="E404" s="283"/>
      <c r="F404" s="131"/>
      <c r="G404" s="283"/>
      <c r="H404" s="131"/>
      <c r="I404" s="283"/>
      <c r="J404" s="131"/>
      <c r="K404" s="283"/>
      <c r="L404" s="131"/>
      <c r="M404" s="283"/>
      <c r="N404" s="131"/>
      <c r="O404" s="283"/>
      <c r="P404" s="131"/>
      <c r="Q404" s="283"/>
      <c r="R404" s="131"/>
      <c r="S404" s="284"/>
      <c r="T404" s="134">
        <f t="shared" si="11"/>
        <v>0</v>
      </c>
      <c r="U404" s="285">
        <f t="shared" si="11"/>
        <v>0</v>
      </c>
    </row>
    <row r="405" spans="2:25" ht="17.25" customHeight="1" thickBot="1" x14ac:dyDescent="0.3">
      <c r="B405" s="286">
        <f>SUM(B401:B404)</f>
        <v>0</v>
      </c>
      <c r="C405" s="287">
        <f t="shared" ref="C405:S405" si="12">SUM(C401:C404)</f>
        <v>0</v>
      </c>
      <c r="D405" s="288">
        <f t="shared" si="12"/>
        <v>0</v>
      </c>
      <c r="E405" s="289">
        <f t="shared" si="12"/>
        <v>0</v>
      </c>
      <c r="F405" s="286">
        <f t="shared" si="12"/>
        <v>0</v>
      </c>
      <c r="G405" s="287">
        <f t="shared" si="12"/>
        <v>0</v>
      </c>
      <c r="H405" s="288">
        <f t="shared" si="12"/>
        <v>0</v>
      </c>
      <c r="I405" s="289">
        <f t="shared" si="12"/>
        <v>0</v>
      </c>
      <c r="J405" s="286">
        <f t="shared" si="12"/>
        <v>0</v>
      </c>
      <c r="K405" s="287">
        <f t="shared" si="12"/>
        <v>0</v>
      </c>
      <c r="L405" s="288">
        <f t="shared" si="12"/>
        <v>0</v>
      </c>
      <c r="M405" s="289">
        <f t="shared" si="12"/>
        <v>0</v>
      </c>
      <c r="N405" s="286">
        <f t="shared" si="12"/>
        <v>0</v>
      </c>
      <c r="O405" s="287">
        <f t="shared" si="12"/>
        <v>0</v>
      </c>
      <c r="P405" s="288">
        <f t="shared" si="12"/>
        <v>0</v>
      </c>
      <c r="Q405" s="289">
        <f t="shared" si="12"/>
        <v>0</v>
      </c>
      <c r="R405" s="286">
        <f t="shared" si="12"/>
        <v>0</v>
      </c>
      <c r="S405" s="289">
        <f t="shared" si="12"/>
        <v>0</v>
      </c>
      <c r="T405" s="290">
        <f>SUM(T401:T404)</f>
        <v>0</v>
      </c>
      <c r="U405" s="291">
        <f>SUM(U401:U404)</f>
        <v>0</v>
      </c>
    </row>
    <row r="406" spans="2:25" s="26" customFormat="1" ht="17.25" customHeight="1" x14ac:dyDescent="0.25">
      <c r="B406" s="5"/>
      <c r="C406" s="5"/>
      <c r="D406" s="5"/>
      <c r="E406" s="5"/>
      <c r="F406" s="5"/>
      <c r="G406" s="5"/>
      <c r="H406" s="5"/>
      <c r="I406" s="5"/>
      <c r="J406" s="5"/>
      <c r="K406" s="5"/>
      <c r="L406" s="5"/>
      <c r="M406" s="5"/>
      <c r="N406" s="5"/>
      <c r="O406" s="5"/>
      <c r="P406" s="25"/>
      <c r="Q406" s="5"/>
      <c r="R406" s="5"/>
    </row>
    <row r="407" spans="2:25" s="26" customFormat="1" ht="17.25" customHeight="1" x14ac:dyDescent="0.25">
      <c r="B407" s="547" t="s">
        <v>1011</v>
      </c>
      <c r="C407" s="547"/>
      <c r="D407" s="547"/>
      <c r="E407" s="547"/>
      <c r="F407" s="547"/>
      <c r="G407" s="547"/>
      <c r="H407" s="547"/>
      <c r="I407" s="5"/>
      <c r="J407" s="5"/>
      <c r="K407" s="5"/>
      <c r="L407" s="5"/>
      <c r="M407" s="5"/>
      <c r="N407" s="5"/>
      <c r="O407" s="5"/>
      <c r="P407" s="25"/>
      <c r="Q407" s="5"/>
      <c r="R407" s="5"/>
    </row>
    <row r="408" spans="2:25" s="26" customFormat="1" ht="17.25" customHeight="1" x14ac:dyDescent="0.25">
      <c r="B408" s="5"/>
      <c r="C408" s="5"/>
      <c r="D408" s="5"/>
      <c r="E408" s="5"/>
      <c r="F408" s="5"/>
      <c r="G408" s="5"/>
      <c r="H408" s="5"/>
      <c r="I408" s="5"/>
      <c r="J408" s="5"/>
      <c r="K408" s="5"/>
      <c r="L408" s="5"/>
      <c r="M408" s="5"/>
      <c r="N408" s="5"/>
      <c r="O408" s="5"/>
      <c r="P408" s="25"/>
      <c r="Q408" s="5"/>
      <c r="R408" s="5"/>
    </row>
    <row r="409" spans="2:25" s="26" customFormat="1" ht="17.25" customHeight="1" thickBot="1" x14ac:dyDescent="0.3">
      <c r="B409" s="588" t="s">
        <v>557</v>
      </c>
      <c r="C409" s="588"/>
      <c r="D409" s="588"/>
      <c r="E409" s="5"/>
      <c r="F409" s="5"/>
      <c r="G409" s="5"/>
      <c r="H409" s="5"/>
      <c r="I409" s="5"/>
      <c r="J409" s="5"/>
      <c r="K409" s="5"/>
      <c r="L409" s="5"/>
      <c r="M409" s="5"/>
      <c r="N409" s="5"/>
      <c r="O409" s="5"/>
      <c r="P409" s="25"/>
      <c r="Q409" s="5"/>
      <c r="R409" s="5"/>
    </row>
    <row r="410" spans="2:25" s="26" customFormat="1" ht="17.25" customHeight="1" x14ac:dyDescent="0.25">
      <c r="B410" s="579"/>
      <c r="C410" s="580"/>
      <c r="D410" s="580"/>
      <c r="E410" s="580"/>
      <c r="F410" s="580"/>
      <c r="G410" s="580"/>
      <c r="H410" s="580"/>
      <c r="I410" s="580"/>
      <c r="J410" s="580"/>
      <c r="K410" s="580"/>
      <c r="L410" s="580"/>
      <c r="M410" s="580"/>
      <c r="N410" s="580"/>
      <c r="O410" s="580"/>
      <c r="P410" s="580"/>
      <c r="Q410" s="580"/>
      <c r="R410" s="580"/>
      <c r="S410" s="580"/>
      <c r="T410" s="580"/>
      <c r="U410" s="581"/>
    </row>
    <row r="411" spans="2:25" s="26" customFormat="1" ht="17.25" customHeight="1" x14ac:dyDescent="0.25">
      <c r="B411" s="582"/>
      <c r="C411" s="583"/>
      <c r="D411" s="583"/>
      <c r="E411" s="583"/>
      <c r="F411" s="583"/>
      <c r="G411" s="583"/>
      <c r="H411" s="583"/>
      <c r="I411" s="583"/>
      <c r="J411" s="583"/>
      <c r="K411" s="583"/>
      <c r="L411" s="583"/>
      <c r="M411" s="583"/>
      <c r="N411" s="583"/>
      <c r="O411" s="583"/>
      <c r="P411" s="583"/>
      <c r="Q411" s="583"/>
      <c r="R411" s="583"/>
      <c r="S411" s="583"/>
      <c r="T411" s="583"/>
      <c r="U411" s="584"/>
    </row>
    <row r="412" spans="2:25" s="26" customFormat="1" ht="17.25" customHeight="1" x14ac:dyDescent="0.25">
      <c r="B412" s="582"/>
      <c r="C412" s="583"/>
      <c r="D412" s="583"/>
      <c r="E412" s="583"/>
      <c r="F412" s="583"/>
      <c r="G412" s="583"/>
      <c r="H412" s="583"/>
      <c r="I412" s="583"/>
      <c r="J412" s="583"/>
      <c r="K412" s="583"/>
      <c r="L412" s="583"/>
      <c r="M412" s="583"/>
      <c r="N412" s="583"/>
      <c r="O412" s="583"/>
      <c r="P412" s="583"/>
      <c r="Q412" s="583"/>
      <c r="R412" s="583"/>
      <c r="S412" s="583"/>
      <c r="T412" s="583"/>
      <c r="U412" s="584"/>
    </row>
    <row r="413" spans="2:25" s="26" customFormat="1" ht="17.25" customHeight="1" thickBot="1" x14ac:dyDescent="0.3">
      <c r="B413" s="585"/>
      <c r="C413" s="586"/>
      <c r="D413" s="586"/>
      <c r="E413" s="586"/>
      <c r="F413" s="586"/>
      <c r="G413" s="586"/>
      <c r="H413" s="586"/>
      <c r="I413" s="586"/>
      <c r="J413" s="586"/>
      <c r="K413" s="586"/>
      <c r="L413" s="586"/>
      <c r="M413" s="586"/>
      <c r="N413" s="586"/>
      <c r="O413" s="586"/>
      <c r="P413" s="586"/>
      <c r="Q413" s="586"/>
      <c r="R413" s="586"/>
      <c r="S413" s="586"/>
      <c r="T413" s="586"/>
      <c r="U413" s="587"/>
    </row>
    <row r="414" spans="2:25" s="26" customFormat="1" ht="17.25" customHeight="1" x14ac:dyDescent="0.25">
      <c r="B414" s="5"/>
      <c r="C414" s="5"/>
      <c r="D414" s="5"/>
      <c r="E414" s="5"/>
      <c r="F414" s="5"/>
      <c r="G414" s="5"/>
      <c r="H414" s="5"/>
      <c r="I414" s="5"/>
      <c r="J414" s="5"/>
      <c r="K414" s="5"/>
      <c r="L414" s="5"/>
      <c r="M414" s="5"/>
      <c r="N414" s="5"/>
      <c r="O414" s="5"/>
      <c r="P414" s="25"/>
      <c r="Q414" s="5"/>
      <c r="R414" s="5"/>
    </row>
    <row r="415" spans="2:25" s="26" customFormat="1" ht="17.25" customHeight="1" thickBot="1" x14ac:dyDescent="0.3">
      <c r="B415" s="954" t="s">
        <v>1009</v>
      </c>
      <c r="C415" s="954"/>
      <c r="D415" s="954"/>
      <c r="E415" s="954"/>
      <c r="F415" s="954"/>
      <c r="G415" s="954"/>
      <c r="H415" s="37"/>
      <c r="I415" s="37"/>
      <c r="J415" s="5"/>
      <c r="K415" s="5"/>
      <c r="L415" s="5"/>
      <c r="M415" s="5"/>
      <c r="N415" s="5"/>
      <c r="O415" s="5"/>
      <c r="P415" s="25"/>
      <c r="Q415" s="5"/>
      <c r="R415" s="5"/>
    </row>
    <row r="416" spans="2:25" s="26" customFormat="1" ht="17.25" customHeight="1" x14ac:dyDescent="0.25">
      <c r="B416" s="632" t="s">
        <v>180</v>
      </c>
      <c r="C416" s="633"/>
      <c r="D416" s="633"/>
      <c r="E416" s="633"/>
      <c r="F416" s="633"/>
      <c r="G416" s="634"/>
      <c r="H416" s="632" t="s">
        <v>181</v>
      </c>
      <c r="I416" s="633"/>
      <c r="J416" s="633"/>
      <c r="K416" s="633"/>
      <c r="L416" s="633"/>
      <c r="M416" s="634"/>
      <c r="N416" s="632" t="s">
        <v>182</v>
      </c>
      <c r="O416" s="633"/>
      <c r="P416" s="633"/>
      <c r="Q416" s="633"/>
      <c r="R416" s="634"/>
      <c r="S416" s="632" t="s">
        <v>205</v>
      </c>
      <c r="T416" s="633"/>
      <c r="U416" s="633"/>
      <c r="V416" s="633"/>
      <c r="W416" s="634"/>
      <c r="Y416"/>
    </row>
    <row r="417" spans="2:25" s="26" customFormat="1" ht="17.25" customHeight="1" thickBot="1" x14ac:dyDescent="0.3">
      <c r="B417" s="635"/>
      <c r="C417" s="636"/>
      <c r="D417" s="636"/>
      <c r="E417" s="636"/>
      <c r="F417" s="636"/>
      <c r="G417" s="637"/>
      <c r="H417" s="635"/>
      <c r="I417" s="636"/>
      <c r="J417" s="636"/>
      <c r="K417" s="636"/>
      <c r="L417" s="636"/>
      <c r="M417" s="637"/>
      <c r="N417" s="638"/>
      <c r="O417" s="639"/>
      <c r="P417" s="639"/>
      <c r="Q417" s="639"/>
      <c r="R417" s="640"/>
      <c r="S417" s="635"/>
      <c r="T417" s="636"/>
      <c r="U417" s="636"/>
      <c r="V417" s="636"/>
      <c r="W417" s="637"/>
      <c r="Y417"/>
    </row>
    <row r="418" spans="2:25" s="26" customFormat="1" ht="17.25" customHeight="1" x14ac:dyDescent="0.25">
      <c r="B418" s="647" t="s">
        <v>1205</v>
      </c>
      <c r="C418" s="648"/>
      <c r="D418" s="648"/>
      <c r="E418" s="648"/>
      <c r="F418" s="648"/>
      <c r="G418" s="649"/>
      <c r="H418" s="1235" t="s">
        <v>1241</v>
      </c>
      <c r="I418" s="648"/>
      <c r="J418" s="648"/>
      <c r="K418" s="648"/>
      <c r="L418" s="648"/>
      <c r="M418" s="1236"/>
      <c r="N418" s="647" t="s">
        <v>1240</v>
      </c>
      <c r="O418" s="648"/>
      <c r="P418" s="648"/>
      <c r="Q418" s="648"/>
      <c r="R418" s="649"/>
      <c r="S418" s="641" t="s">
        <v>1216</v>
      </c>
      <c r="T418" s="642"/>
      <c r="U418" s="642"/>
      <c r="V418" s="642"/>
      <c r="W418" s="643"/>
      <c r="Y418"/>
    </row>
    <row r="419" spans="2:25" s="26" customFormat="1" ht="17.25" customHeight="1" x14ac:dyDescent="0.25">
      <c r="B419" s="650" t="s">
        <v>1206</v>
      </c>
      <c r="C419" s="651"/>
      <c r="D419" s="651"/>
      <c r="E419" s="651"/>
      <c r="F419" s="651"/>
      <c r="G419" s="652"/>
      <c r="H419" s="813" t="s">
        <v>1217</v>
      </c>
      <c r="I419" s="651"/>
      <c r="J419" s="651"/>
      <c r="K419" s="651"/>
      <c r="L419" s="651"/>
      <c r="M419" s="814"/>
      <c r="N419" s="650"/>
      <c r="O419" s="651"/>
      <c r="P419" s="651"/>
      <c r="Q419" s="651"/>
      <c r="R419" s="652"/>
      <c r="S419" s="644" t="s">
        <v>1215</v>
      </c>
      <c r="T419" s="645"/>
      <c r="U419" s="645"/>
      <c r="V419" s="645"/>
      <c r="W419" s="646"/>
      <c r="Y419"/>
    </row>
    <row r="420" spans="2:25" s="26" customFormat="1" ht="17.25" customHeight="1" x14ac:dyDescent="0.25">
      <c r="B420" s="650" t="s">
        <v>1207</v>
      </c>
      <c r="C420" s="651"/>
      <c r="D420" s="651"/>
      <c r="E420" s="651"/>
      <c r="F420" s="651"/>
      <c r="G420" s="652"/>
      <c r="H420" s="813" t="s">
        <v>1242</v>
      </c>
      <c r="I420" s="651"/>
      <c r="J420" s="651"/>
      <c r="K420" s="651"/>
      <c r="L420" s="651"/>
      <c r="M420" s="814"/>
      <c r="N420" s="650"/>
      <c r="O420" s="651"/>
      <c r="P420" s="651"/>
      <c r="Q420" s="651"/>
      <c r="R420" s="652"/>
      <c r="S420" s="644"/>
      <c r="T420" s="645"/>
      <c r="U420" s="645"/>
      <c r="V420" s="645"/>
      <c r="W420" s="646"/>
      <c r="Y420"/>
    </row>
    <row r="421" spans="2:25" s="26" customFormat="1" ht="17.25" customHeight="1" x14ac:dyDescent="0.25">
      <c r="B421" s="650" t="s">
        <v>1208</v>
      </c>
      <c r="C421" s="651"/>
      <c r="D421" s="651"/>
      <c r="E421" s="651"/>
      <c r="F421" s="651"/>
      <c r="G421" s="652"/>
      <c r="H421" s="813"/>
      <c r="I421" s="651"/>
      <c r="J421" s="651"/>
      <c r="K421" s="651"/>
      <c r="L421" s="651"/>
      <c r="M421" s="814"/>
      <c r="N421" s="650"/>
      <c r="O421" s="651"/>
      <c r="P421" s="651"/>
      <c r="Q421" s="651"/>
      <c r="R421" s="652"/>
      <c r="S421" s="644"/>
      <c r="T421" s="645"/>
      <c r="U421" s="645"/>
      <c r="V421" s="645"/>
      <c r="W421" s="646"/>
      <c r="Y421"/>
    </row>
    <row r="422" spans="2:25" s="26" customFormat="1" ht="17.25" customHeight="1" x14ac:dyDescent="0.25">
      <c r="B422" s="650" t="s">
        <v>1209</v>
      </c>
      <c r="C422" s="651"/>
      <c r="D422" s="651"/>
      <c r="E422" s="651"/>
      <c r="F422" s="651"/>
      <c r="G422" s="652"/>
      <c r="H422" s="813"/>
      <c r="I422" s="651"/>
      <c r="J422" s="651"/>
      <c r="K422" s="651"/>
      <c r="L422" s="651"/>
      <c r="M422" s="814"/>
      <c r="N422" s="650"/>
      <c r="O422" s="651"/>
      <c r="P422" s="651"/>
      <c r="Q422" s="651"/>
      <c r="R422" s="652"/>
      <c r="S422" s="644"/>
      <c r="T422" s="645"/>
      <c r="U422" s="645"/>
      <c r="V422" s="645"/>
      <c r="W422" s="646"/>
      <c r="Y422"/>
    </row>
    <row r="423" spans="2:25" s="26" customFormat="1" ht="17.25" customHeight="1" x14ac:dyDescent="0.25">
      <c r="B423" s="650" t="s">
        <v>1210</v>
      </c>
      <c r="C423" s="651"/>
      <c r="D423" s="651"/>
      <c r="E423" s="651"/>
      <c r="F423" s="651"/>
      <c r="G423" s="652"/>
      <c r="H423" s="813"/>
      <c r="I423" s="651"/>
      <c r="J423" s="651"/>
      <c r="K423" s="651"/>
      <c r="L423" s="651"/>
      <c r="M423" s="814"/>
      <c r="N423" s="650"/>
      <c r="O423" s="651"/>
      <c r="P423" s="651"/>
      <c r="Q423" s="651"/>
      <c r="R423" s="652"/>
      <c r="S423" s="644"/>
      <c r="T423" s="645"/>
      <c r="U423" s="645"/>
      <c r="V423" s="645"/>
      <c r="W423" s="646"/>
      <c r="Y423"/>
    </row>
    <row r="424" spans="2:25" s="26" customFormat="1" ht="17.25" customHeight="1" x14ac:dyDescent="0.25">
      <c r="B424" s="650" t="s">
        <v>1211</v>
      </c>
      <c r="C424" s="651"/>
      <c r="D424" s="651"/>
      <c r="E424" s="651"/>
      <c r="F424" s="651"/>
      <c r="G424" s="652"/>
      <c r="H424" s="813"/>
      <c r="I424" s="651"/>
      <c r="J424" s="651"/>
      <c r="K424" s="651"/>
      <c r="L424" s="651"/>
      <c r="M424" s="814"/>
      <c r="N424" s="650"/>
      <c r="O424" s="651"/>
      <c r="P424" s="651"/>
      <c r="Q424" s="651"/>
      <c r="R424" s="652"/>
      <c r="S424" s="644"/>
      <c r="T424" s="645"/>
      <c r="U424" s="645"/>
      <c r="V424" s="645"/>
      <c r="W424" s="646"/>
      <c r="Y424"/>
    </row>
    <row r="425" spans="2:25" s="26" customFormat="1" ht="17.25" customHeight="1" x14ac:dyDescent="0.25">
      <c r="B425" s="650" t="s">
        <v>1212</v>
      </c>
      <c r="C425" s="651"/>
      <c r="D425" s="651"/>
      <c r="E425" s="651"/>
      <c r="F425" s="651"/>
      <c r="G425" s="652"/>
      <c r="H425" s="813"/>
      <c r="I425" s="651"/>
      <c r="J425" s="651"/>
      <c r="K425" s="651"/>
      <c r="L425" s="651"/>
      <c r="M425" s="814"/>
      <c r="N425" s="650"/>
      <c r="O425" s="651"/>
      <c r="P425" s="651"/>
      <c r="Q425" s="651"/>
      <c r="R425" s="652"/>
      <c r="S425" s="644"/>
      <c r="T425" s="645"/>
      <c r="U425" s="645"/>
      <c r="V425" s="645"/>
      <c r="W425" s="646"/>
      <c r="Y425"/>
    </row>
    <row r="426" spans="2:25" s="26" customFormat="1" ht="17.25" customHeight="1" x14ac:dyDescent="0.25">
      <c r="B426" s="650" t="s">
        <v>1213</v>
      </c>
      <c r="C426" s="651"/>
      <c r="D426" s="651"/>
      <c r="E426" s="651"/>
      <c r="F426" s="651"/>
      <c r="G426" s="652"/>
      <c r="H426" s="813"/>
      <c r="I426" s="651"/>
      <c r="J426" s="651"/>
      <c r="K426" s="651"/>
      <c r="L426" s="651"/>
      <c r="M426" s="814"/>
      <c r="N426" s="650"/>
      <c r="O426" s="651"/>
      <c r="P426" s="651"/>
      <c r="Q426" s="651"/>
      <c r="R426" s="652"/>
      <c r="S426" s="644"/>
      <c r="T426" s="645"/>
      <c r="U426" s="645"/>
      <c r="V426" s="645"/>
      <c r="W426" s="646"/>
      <c r="Y426"/>
    </row>
    <row r="427" spans="2:25" s="26" customFormat="1" ht="17.25" customHeight="1" x14ac:dyDescent="0.25">
      <c r="B427" s="650" t="s">
        <v>1214</v>
      </c>
      <c r="C427" s="651"/>
      <c r="D427" s="651"/>
      <c r="E427" s="651"/>
      <c r="F427" s="651"/>
      <c r="G427" s="652"/>
      <c r="H427" s="813"/>
      <c r="I427" s="651"/>
      <c r="J427" s="651"/>
      <c r="K427" s="651"/>
      <c r="L427" s="651"/>
      <c r="M427" s="814"/>
      <c r="N427" s="650"/>
      <c r="O427" s="651"/>
      <c r="P427" s="651"/>
      <c r="Q427" s="651"/>
      <c r="R427" s="652"/>
      <c r="S427" s="644"/>
      <c r="T427" s="645"/>
      <c r="U427" s="645"/>
      <c r="V427" s="645"/>
      <c r="W427" s="646"/>
      <c r="Y427"/>
    </row>
    <row r="428" spans="2:25" s="26" customFormat="1" ht="17.25" customHeight="1" x14ac:dyDescent="0.25">
      <c r="B428" s="650" t="s">
        <v>1230</v>
      </c>
      <c r="C428" s="651"/>
      <c r="D428" s="651"/>
      <c r="E428" s="651"/>
      <c r="F428" s="651"/>
      <c r="G428" s="652"/>
      <c r="H428" s="813"/>
      <c r="I428" s="651"/>
      <c r="J428" s="651"/>
      <c r="K428" s="651"/>
      <c r="L428" s="651"/>
      <c r="M428" s="814"/>
      <c r="N428" s="650"/>
      <c r="O428" s="651"/>
      <c r="P428" s="651"/>
      <c r="Q428" s="651"/>
      <c r="R428" s="652"/>
      <c r="S428" s="644"/>
      <c r="T428" s="645"/>
      <c r="U428" s="645"/>
      <c r="V428" s="645"/>
      <c r="W428" s="646"/>
      <c r="Y428"/>
    </row>
    <row r="429" spans="2:25" s="26" customFormat="1" ht="17.25" customHeight="1" x14ac:dyDescent="0.25">
      <c r="B429" s="650" t="s">
        <v>1231</v>
      </c>
      <c r="C429" s="651"/>
      <c r="D429" s="651"/>
      <c r="E429" s="651"/>
      <c r="F429" s="651"/>
      <c r="G429" s="652"/>
      <c r="H429" s="813"/>
      <c r="I429" s="651"/>
      <c r="J429" s="651"/>
      <c r="K429" s="651"/>
      <c r="L429" s="651"/>
      <c r="M429" s="814"/>
      <c r="N429" s="650"/>
      <c r="O429" s="651"/>
      <c r="P429" s="651"/>
      <c r="Q429" s="651"/>
      <c r="R429" s="652"/>
      <c r="S429" s="644"/>
      <c r="T429" s="645"/>
      <c r="U429" s="645"/>
      <c r="V429" s="645"/>
      <c r="W429" s="646"/>
      <c r="Y429"/>
    </row>
    <row r="430" spans="2:25" s="26" customFormat="1" ht="17.25" customHeight="1" x14ac:dyDescent="0.25">
      <c r="B430" s="650" t="s">
        <v>1232</v>
      </c>
      <c r="C430" s="651"/>
      <c r="D430" s="651"/>
      <c r="E430" s="651"/>
      <c r="F430" s="651"/>
      <c r="G430" s="652"/>
      <c r="H430" s="813"/>
      <c r="I430" s="651"/>
      <c r="J430" s="651"/>
      <c r="K430" s="651"/>
      <c r="L430" s="651"/>
      <c r="M430" s="814"/>
      <c r="N430" s="650"/>
      <c r="O430" s="651"/>
      <c r="P430" s="651"/>
      <c r="Q430" s="651"/>
      <c r="R430" s="652"/>
      <c r="S430" s="644"/>
      <c r="T430" s="645"/>
      <c r="U430" s="645"/>
      <c r="V430" s="645"/>
      <c r="W430" s="646"/>
      <c r="Y430"/>
    </row>
    <row r="431" spans="2:25" s="26" customFormat="1" ht="17.25" customHeight="1" x14ac:dyDescent="0.25">
      <c r="B431" s="650" t="s">
        <v>1233</v>
      </c>
      <c r="C431" s="651"/>
      <c r="D431" s="651"/>
      <c r="E431" s="651"/>
      <c r="F431" s="651"/>
      <c r="G431" s="652"/>
      <c r="H431" s="813"/>
      <c r="I431" s="651"/>
      <c r="J431" s="651"/>
      <c r="K431" s="651"/>
      <c r="L431" s="651"/>
      <c r="M431" s="814"/>
      <c r="N431" s="650"/>
      <c r="O431" s="651"/>
      <c r="P431" s="651"/>
      <c r="Q431" s="651"/>
      <c r="R431" s="652"/>
      <c r="S431" s="644"/>
      <c r="T431" s="645"/>
      <c r="U431" s="645"/>
      <c r="V431" s="645"/>
      <c r="W431" s="646"/>
      <c r="Y431"/>
    </row>
    <row r="432" spans="2:25" s="26" customFormat="1" ht="17.25" customHeight="1" x14ac:dyDescent="0.25">
      <c r="B432" s="650" t="s">
        <v>1234</v>
      </c>
      <c r="C432" s="651"/>
      <c r="D432" s="651"/>
      <c r="E432" s="651"/>
      <c r="F432" s="651"/>
      <c r="G432" s="652"/>
      <c r="H432" s="813"/>
      <c r="I432" s="651"/>
      <c r="J432" s="651"/>
      <c r="K432" s="651"/>
      <c r="L432" s="651"/>
      <c r="M432" s="814"/>
      <c r="N432" s="650"/>
      <c r="O432" s="651"/>
      <c r="P432" s="651"/>
      <c r="Q432" s="651"/>
      <c r="R432" s="652"/>
      <c r="S432" s="644"/>
      <c r="T432" s="645"/>
      <c r="U432" s="645"/>
      <c r="V432" s="645"/>
      <c r="W432" s="646"/>
      <c r="Y432"/>
    </row>
    <row r="433" spans="2:25" s="26" customFormat="1" ht="17.25" customHeight="1" x14ac:dyDescent="0.25">
      <c r="B433" s="650" t="s">
        <v>1235</v>
      </c>
      <c r="C433" s="651"/>
      <c r="D433" s="651"/>
      <c r="E433" s="651"/>
      <c r="F433" s="651"/>
      <c r="G433" s="652"/>
      <c r="H433" s="813"/>
      <c r="I433" s="651"/>
      <c r="J433" s="651"/>
      <c r="K433" s="651"/>
      <c r="L433" s="651"/>
      <c r="M433" s="814"/>
      <c r="N433" s="650"/>
      <c r="O433" s="651"/>
      <c r="P433" s="651"/>
      <c r="Q433" s="651"/>
      <c r="R433" s="652"/>
      <c r="S433" s="644"/>
      <c r="T433" s="645"/>
      <c r="U433" s="645"/>
      <c r="V433" s="645"/>
      <c r="W433" s="646"/>
      <c r="Y433"/>
    </row>
    <row r="434" spans="2:25" s="26" customFormat="1" ht="17.25" customHeight="1" x14ac:dyDescent="0.25">
      <c r="B434" s="650" t="s">
        <v>1236</v>
      </c>
      <c r="C434" s="651"/>
      <c r="D434" s="651"/>
      <c r="E434" s="651"/>
      <c r="F434" s="651"/>
      <c r="G434" s="652"/>
      <c r="H434" s="813"/>
      <c r="I434" s="651"/>
      <c r="J434" s="651"/>
      <c r="K434" s="651"/>
      <c r="L434" s="651"/>
      <c r="M434" s="814"/>
      <c r="N434" s="650"/>
      <c r="O434" s="651"/>
      <c r="P434" s="651"/>
      <c r="Q434" s="651"/>
      <c r="R434" s="652"/>
      <c r="S434" s="644"/>
      <c r="T434" s="645"/>
      <c r="U434" s="645"/>
      <c r="V434" s="645"/>
      <c r="W434" s="646"/>
      <c r="Y434"/>
    </row>
    <row r="435" spans="2:25" s="26" customFormat="1" ht="17.25" customHeight="1" x14ac:dyDescent="0.25">
      <c r="B435" s="650" t="s">
        <v>1237</v>
      </c>
      <c r="C435" s="651"/>
      <c r="D435" s="651"/>
      <c r="E435" s="651"/>
      <c r="F435" s="651"/>
      <c r="G435" s="652"/>
      <c r="H435" s="813"/>
      <c r="I435" s="651"/>
      <c r="J435" s="651"/>
      <c r="K435" s="651"/>
      <c r="L435" s="651"/>
      <c r="M435" s="814"/>
      <c r="N435" s="650"/>
      <c r="O435" s="651"/>
      <c r="P435" s="651"/>
      <c r="Q435" s="651"/>
      <c r="R435" s="652"/>
      <c r="S435" s="644"/>
      <c r="T435" s="645"/>
      <c r="U435" s="645"/>
      <c r="V435" s="645"/>
      <c r="W435" s="646"/>
      <c r="Y435"/>
    </row>
    <row r="436" spans="2:25" s="26" customFormat="1" ht="17.25" customHeight="1" x14ac:dyDescent="0.25">
      <c r="B436" s="650"/>
      <c r="C436" s="651"/>
      <c r="D436" s="651"/>
      <c r="E436" s="651"/>
      <c r="F436" s="651"/>
      <c r="G436" s="652"/>
      <c r="H436" s="813"/>
      <c r="I436" s="651"/>
      <c r="J436" s="651"/>
      <c r="K436" s="651"/>
      <c r="L436" s="651"/>
      <c r="M436" s="814"/>
      <c r="N436" s="650"/>
      <c r="O436" s="651"/>
      <c r="P436" s="651"/>
      <c r="Q436" s="651"/>
      <c r="R436" s="652"/>
      <c r="S436" s="644"/>
      <c r="T436" s="645"/>
      <c r="U436" s="645"/>
      <c r="V436" s="645"/>
      <c r="W436" s="646"/>
      <c r="Y436"/>
    </row>
    <row r="437" spans="2:25" s="26" customFormat="1" ht="17.25" customHeight="1" x14ac:dyDescent="0.25">
      <c r="B437" s="650"/>
      <c r="C437" s="651"/>
      <c r="D437" s="651"/>
      <c r="E437" s="651"/>
      <c r="F437" s="651"/>
      <c r="G437" s="652"/>
      <c r="H437" s="813"/>
      <c r="I437" s="651"/>
      <c r="J437" s="651"/>
      <c r="K437" s="651"/>
      <c r="L437" s="651"/>
      <c r="M437" s="814"/>
      <c r="N437" s="650"/>
      <c r="O437" s="651"/>
      <c r="P437" s="651"/>
      <c r="Q437" s="651"/>
      <c r="R437" s="652"/>
      <c r="S437" s="644"/>
      <c r="T437" s="645"/>
      <c r="U437" s="645"/>
      <c r="V437" s="645"/>
      <c r="W437" s="646"/>
      <c r="Y437"/>
    </row>
    <row r="438" spans="2:25" s="26" customFormat="1" ht="17.25" customHeight="1" x14ac:dyDescent="0.25">
      <c r="B438" s="650"/>
      <c r="C438" s="651"/>
      <c r="D438" s="651"/>
      <c r="E438" s="651"/>
      <c r="F438" s="651"/>
      <c r="G438" s="652"/>
      <c r="H438" s="813"/>
      <c r="I438" s="651"/>
      <c r="J438" s="651"/>
      <c r="K438" s="651"/>
      <c r="L438" s="651"/>
      <c r="M438" s="814"/>
      <c r="N438" s="650"/>
      <c r="O438" s="651"/>
      <c r="P438" s="651"/>
      <c r="Q438" s="651"/>
      <c r="R438" s="652"/>
      <c r="S438" s="644"/>
      <c r="T438" s="645"/>
      <c r="U438" s="645"/>
      <c r="V438" s="645"/>
      <c r="W438" s="646"/>
      <c r="Y438"/>
    </row>
    <row r="439" spans="2:25" s="26" customFormat="1" ht="17.25" customHeight="1" thickBot="1" x14ac:dyDescent="0.3">
      <c r="B439" s="843"/>
      <c r="C439" s="844"/>
      <c r="D439" s="844"/>
      <c r="E439" s="844"/>
      <c r="F439" s="844"/>
      <c r="G439" s="845"/>
      <c r="H439" s="1233"/>
      <c r="I439" s="844"/>
      <c r="J439" s="844"/>
      <c r="K439" s="844"/>
      <c r="L439" s="844"/>
      <c r="M439" s="1234"/>
      <c r="N439" s="843"/>
      <c r="O439" s="844"/>
      <c r="P439" s="844"/>
      <c r="Q439" s="844"/>
      <c r="R439" s="845"/>
      <c r="S439" s="818"/>
      <c r="T439" s="819"/>
      <c r="U439" s="819"/>
      <c r="V439" s="819"/>
      <c r="W439" s="820"/>
      <c r="Y439"/>
    </row>
    <row r="440" spans="2:25" s="26" customFormat="1" ht="17.25" customHeight="1" x14ac:dyDescent="0.25">
      <c r="B440" s="5"/>
      <c r="C440" s="5"/>
      <c r="D440" s="5"/>
      <c r="E440" s="5"/>
      <c r="F440" s="5"/>
      <c r="G440" s="5"/>
      <c r="H440" s="5"/>
      <c r="I440" s="5"/>
      <c r="J440" s="5"/>
      <c r="K440" s="5"/>
      <c r="L440" s="5"/>
      <c r="M440" s="5"/>
      <c r="N440" s="5"/>
      <c r="O440" s="5"/>
      <c r="P440" s="25"/>
      <c r="Q440" s="5"/>
      <c r="R440" s="5"/>
      <c r="Y440"/>
    </row>
    <row r="441" spans="2:25" ht="17.25" customHeight="1" x14ac:dyDescent="0.25">
      <c r="B441" s="875" t="s">
        <v>1072</v>
      </c>
      <c r="C441" s="875"/>
      <c r="D441" s="875"/>
      <c r="E441" s="875"/>
      <c r="F441" s="875"/>
      <c r="G441" s="875"/>
      <c r="H441" s="875"/>
      <c r="I441" s="875"/>
      <c r="J441" s="875"/>
      <c r="K441" s="875"/>
    </row>
    <row r="442" spans="2:25" ht="17.25" customHeight="1" x14ac:dyDescent="0.25"/>
    <row r="443" spans="2:25" ht="17.25" customHeight="1" thickBot="1" x14ac:dyDescent="0.3">
      <c r="B443" s="954" t="s">
        <v>810</v>
      </c>
      <c r="C443" s="954"/>
      <c r="D443" s="954"/>
      <c r="E443" s="954"/>
      <c r="M443" s="954" t="s">
        <v>811</v>
      </c>
      <c r="N443" s="954"/>
      <c r="O443" s="954"/>
      <c r="P443" s="954"/>
    </row>
    <row r="444" spans="2:25" ht="17.25" customHeight="1" x14ac:dyDescent="0.25">
      <c r="B444" s="759" t="s">
        <v>105</v>
      </c>
      <c r="C444" s="760"/>
      <c r="D444" s="761"/>
      <c r="E444" s="710" t="s">
        <v>106</v>
      </c>
      <c r="F444" s="815" t="s">
        <v>200</v>
      </c>
      <c r="G444" s="564" t="s">
        <v>107</v>
      </c>
      <c r="H444" s="565"/>
      <c r="I444" s="566"/>
      <c r="J444" s="595" t="s">
        <v>106</v>
      </c>
      <c r="K444" s="710" t="s">
        <v>200</v>
      </c>
      <c r="L444" s="100"/>
      <c r="M444" s="759" t="s">
        <v>105</v>
      </c>
      <c r="N444" s="760"/>
      <c r="O444" s="761"/>
      <c r="P444" s="710" t="s">
        <v>106</v>
      </c>
      <c r="Q444" s="815" t="s">
        <v>200</v>
      </c>
      <c r="R444" s="564" t="s">
        <v>107</v>
      </c>
      <c r="S444" s="565"/>
      <c r="T444" s="566"/>
      <c r="U444" s="595" t="s">
        <v>106</v>
      </c>
      <c r="V444" s="710" t="s">
        <v>200</v>
      </c>
    </row>
    <row r="445" spans="2:25" ht="17.25" customHeight="1" x14ac:dyDescent="0.25">
      <c r="B445" s="762"/>
      <c r="C445" s="763"/>
      <c r="D445" s="764"/>
      <c r="E445" s="711"/>
      <c r="F445" s="816"/>
      <c r="G445" s="589"/>
      <c r="H445" s="590"/>
      <c r="I445" s="591"/>
      <c r="J445" s="596"/>
      <c r="K445" s="711"/>
      <c r="L445" s="100"/>
      <c r="M445" s="762"/>
      <c r="N445" s="763"/>
      <c r="O445" s="764"/>
      <c r="P445" s="711"/>
      <c r="Q445" s="816"/>
      <c r="R445" s="589"/>
      <c r="S445" s="590"/>
      <c r="T445" s="591"/>
      <c r="U445" s="596"/>
      <c r="V445" s="711"/>
    </row>
    <row r="446" spans="2:25" ht="17.25" customHeight="1" x14ac:dyDescent="0.25">
      <c r="B446" s="762"/>
      <c r="C446" s="763"/>
      <c r="D446" s="764"/>
      <c r="E446" s="711"/>
      <c r="F446" s="816"/>
      <c r="G446" s="589"/>
      <c r="H446" s="590"/>
      <c r="I446" s="591"/>
      <c r="J446" s="596"/>
      <c r="K446" s="711"/>
      <c r="L446" s="100"/>
      <c r="M446" s="762"/>
      <c r="N446" s="763"/>
      <c r="O446" s="764"/>
      <c r="P446" s="711"/>
      <c r="Q446" s="816"/>
      <c r="R446" s="589"/>
      <c r="S446" s="590"/>
      <c r="T446" s="591"/>
      <c r="U446" s="596"/>
      <c r="V446" s="711"/>
    </row>
    <row r="447" spans="2:25" ht="17.25" customHeight="1" x14ac:dyDescent="0.25">
      <c r="B447" s="762"/>
      <c r="C447" s="763"/>
      <c r="D447" s="764"/>
      <c r="E447" s="711"/>
      <c r="F447" s="816"/>
      <c r="G447" s="589"/>
      <c r="H447" s="590"/>
      <c r="I447" s="591"/>
      <c r="J447" s="596"/>
      <c r="K447" s="711"/>
      <c r="L447" s="100"/>
      <c r="M447" s="762"/>
      <c r="N447" s="763"/>
      <c r="O447" s="764"/>
      <c r="P447" s="711"/>
      <c r="Q447" s="816"/>
      <c r="R447" s="589"/>
      <c r="S447" s="590"/>
      <c r="T447" s="591"/>
      <c r="U447" s="596"/>
      <c r="V447" s="711"/>
    </row>
    <row r="448" spans="2:25" ht="17.25" customHeight="1" thickBot="1" x14ac:dyDescent="0.3">
      <c r="B448" s="765"/>
      <c r="C448" s="766"/>
      <c r="D448" s="717"/>
      <c r="E448" s="712"/>
      <c r="F448" s="817"/>
      <c r="G448" s="592"/>
      <c r="H448" s="593"/>
      <c r="I448" s="594"/>
      <c r="J448" s="597"/>
      <c r="K448" s="712"/>
      <c r="L448" s="100"/>
      <c r="M448" s="765"/>
      <c r="N448" s="766"/>
      <c r="O448" s="717"/>
      <c r="P448" s="712"/>
      <c r="Q448" s="817"/>
      <c r="R448" s="592"/>
      <c r="S448" s="593"/>
      <c r="T448" s="594"/>
      <c r="U448" s="597"/>
      <c r="V448" s="712"/>
    </row>
    <row r="449" spans="2:42" ht="17.25" customHeight="1" x14ac:dyDescent="0.25">
      <c r="B449" s="756" t="s">
        <v>1125</v>
      </c>
      <c r="C449" s="757"/>
      <c r="D449" s="758"/>
      <c r="E449" s="173">
        <v>278</v>
      </c>
      <c r="F449" s="292" t="s">
        <v>1126</v>
      </c>
      <c r="G449" s="756" t="s">
        <v>1218</v>
      </c>
      <c r="H449" s="757"/>
      <c r="I449" s="758"/>
      <c r="J449" s="293">
        <v>15</v>
      </c>
      <c r="K449" s="173" t="s">
        <v>473</v>
      </c>
      <c r="L449" s="60"/>
      <c r="M449" s="756"/>
      <c r="N449" s="757"/>
      <c r="O449" s="758"/>
      <c r="P449" s="173"/>
      <c r="Q449" s="292"/>
      <c r="R449" s="756"/>
      <c r="S449" s="757"/>
      <c r="T449" s="758"/>
      <c r="U449" s="297"/>
      <c r="V449" s="296"/>
    </row>
    <row r="450" spans="2:42" ht="17.25" customHeight="1" x14ac:dyDescent="0.25">
      <c r="B450" s="558"/>
      <c r="C450" s="559"/>
      <c r="D450" s="560"/>
      <c r="E450" s="199"/>
      <c r="F450" s="294"/>
      <c r="G450" s="558" t="s">
        <v>1219</v>
      </c>
      <c r="H450" s="559"/>
      <c r="I450" s="560"/>
      <c r="J450" s="168">
        <v>40</v>
      </c>
      <c r="K450" s="199" t="s">
        <v>1220</v>
      </c>
      <c r="L450" s="60"/>
      <c r="M450" s="558"/>
      <c r="N450" s="559"/>
      <c r="O450" s="560"/>
      <c r="P450" s="199"/>
      <c r="Q450" s="294"/>
      <c r="R450" s="558"/>
      <c r="S450" s="559"/>
      <c r="T450" s="560"/>
      <c r="U450" s="300"/>
      <c r="V450" s="298"/>
    </row>
    <row r="451" spans="2:42" ht="17.25" customHeight="1" x14ac:dyDescent="0.25">
      <c r="B451" s="558"/>
      <c r="C451" s="559"/>
      <c r="D451" s="560"/>
      <c r="E451" s="199"/>
      <c r="F451" s="294"/>
      <c r="G451" s="558" t="s">
        <v>1221</v>
      </c>
      <c r="H451" s="559"/>
      <c r="I451" s="560"/>
      <c r="J451" s="168">
        <v>33</v>
      </c>
      <c r="K451" s="199" t="s">
        <v>473</v>
      </c>
      <c r="L451" s="60"/>
      <c r="M451" s="558"/>
      <c r="N451" s="559"/>
      <c r="O451" s="560"/>
      <c r="P451" s="199"/>
      <c r="Q451" s="294"/>
      <c r="R451" s="558"/>
      <c r="S451" s="559"/>
      <c r="T451" s="560"/>
      <c r="U451" s="300"/>
      <c r="V451" s="298"/>
    </row>
    <row r="452" spans="2:42" ht="17.25" customHeight="1" x14ac:dyDescent="0.25">
      <c r="B452" s="558"/>
      <c r="C452" s="559"/>
      <c r="D452" s="560"/>
      <c r="E452" s="199"/>
      <c r="F452" s="294"/>
      <c r="G452" s="558" t="s">
        <v>1222</v>
      </c>
      <c r="H452" s="559"/>
      <c r="I452" s="560"/>
      <c r="J452" s="168">
        <v>42</v>
      </c>
      <c r="K452" s="199" t="s">
        <v>1223</v>
      </c>
      <c r="L452" s="60"/>
      <c r="M452" s="558"/>
      <c r="N452" s="559"/>
      <c r="O452" s="560"/>
      <c r="P452" s="199"/>
      <c r="Q452" s="294"/>
      <c r="R452" s="558"/>
      <c r="S452" s="559"/>
      <c r="T452" s="560"/>
      <c r="U452" s="300"/>
      <c r="V452" s="298"/>
    </row>
    <row r="453" spans="2:42" ht="17.25" customHeight="1" x14ac:dyDescent="0.25">
      <c r="B453" s="558"/>
      <c r="C453" s="559"/>
      <c r="D453" s="560"/>
      <c r="E453" s="199"/>
      <c r="F453" s="294"/>
      <c r="G453" s="558" t="s">
        <v>1224</v>
      </c>
      <c r="H453" s="559"/>
      <c r="I453" s="560"/>
      <c r="J453" s="168">
        <v>28</v>
      </c>
      <c r="K453" s="199" t="s">
        <v>473</v>
      </c>
      <c r="L453" s="60"/>
      <c r="M453" s="558"/>
      <c r="N453" s="559"/>
      <c r="O453" s="560"/>
      <c r="P453" s="199"/>
      <c r="Q453" s="294"/>
      <c r="R453" s="558"/>
      <c r="S453" s="559"/>
      <c r="T453" s="560"/>
      <c r="U453" s="300"/>
      <c r="V453" s="298"/>
    </row>
    <row r="454" spans="2:42" ht="17.25" customHeight="1" x14ac:dyDescent="0.25">
      <c r="B454" s="558"/>
      <c r="C454" s="559"/>
      <c r="D454" s="560"/>
      <c r="E454" s="199"/>
      <c r="F454" s="294"/>
      <c r="G454" s="558" t="s">
        <v>1225</v>
      </c>
      <c r="H454" s="559"/>
      <c r="I454" s="560"/>
      <c r="J454" s="168">
        <v>44</v>
      </c>
      <c r="K454" s="199" t="s">
        <v>473</v>
      </c>
      <c r="L454" s="60"/>
      <c r="M454" s="558"/>
      <c r="N454" s="559"/>
      <c r="O454" s="560"/>
      <c r="P454" s="199"/>
      <c r="Q454" s="294"/>
      <c r="R454" s="558"/>
      <c r="S454" s="559"/>
      <c r="T454" s="560"/>
      <c r="U454" s="300"/>
      <c r="V454" s="298"/>
    </row>
    <row r="455" spans="2:42" ht="17.25" customHeight="1" x14ac:dyDescent="0.25">
      <c r="B455" s="1195"/>
      <c r="C455" s="1196"/>
      <c r="D455" s="1197"/>
      <c r="E455" s="199"/>
      <c r="F455" s="294"/>
      <c r="G455" s="558" t="s">
        <v>1226</v>
      </c>
      <c r="H455" s="559"/>
      <c r="I455" s="560"/>
      <c r="J455" s="168">
        <v>33</v>
      </c>
      <c r="K455" s="199" t="s">
        <v>473</v>
      </c>
      <c r="L455" s="60"/>
      <c r="M455" s="558"/>
      <c r="N455" s="559"/>
      <c r="O455" s="560"/>
      <c r="P455" s="199"/>
      <c r="Q455" s="294"/>
      <c r="R455" s="558"/>
      <c r="S455" s="559"/>
      <c r="T455" s="560"/>
      <c r="U455" s="300"/>
      <c r="V455" s="298"/>
    </row>
    <row r="456" spans="2:42" ht="17.25" customHeight="1" x14ac:dyDescent="0.25">
      <c r="B456" s="1195"/>
      <c r="C456" s="1196"/>
      <c r="D456" s="1197"/>
      <c r="E456" s="199"/>
      <c r="F456" s="294"/>
      <c r="G456" s="558" t="s">
        <v>1227</v>
      </c>
      <c r="H456" s="559"/>
      <c r="I456" s="560"/>
      <c r="J456" s="168">
        <v>25</v>
      </c>
      <c r="K456" s="199" t="s">
        <v>473</v>
      </c>
      <c r="L456" s="60"/>
      <c r="M456" s="558"/>
      <c r="N456" s="559"/>
      <c r="O456" s="560"/>
      <c r="P456" s="199"/>
      <c r="Q456" s="294"/>
      <c r="R456" s="558"/>
      <c r="S456" s="559"/>
      <c r="T456" s="560"/>
      <c r="U456" s="300"/>
      <c r="V456" s="298"/>
    </row>
    <row r="457" spans="2:42" ht="17.25" customHeight="1" x14ac:dyDescent="0.25">
      <c r="B457" s="558"/>
      <c r="C457" s="559"/>
      <c r="D457" s="560"/>
      <c r="E457" s="199"/>
      <c r="F457" s="294"/>
      <c r="G457" s="558" t="s">
        <v>1228</v>
      </c>
      <c r="H457" s="559"/>
      <c r="I457" s="560"/>
      <c r="J457" s="168">
        <v>72</v>
      </c>
      <c r="K457" s="199" t="s">
        <v>473</v>
      </c>
      <c r="L457" s="60"/>
      <c r="M457" s="558"/>
      <c r="N457" s="559"/>
      <c r="O457" s="560"/>
      <c r="P457" s="199"/>
      <c r="Q457" s="294"/>
      <c r="R457" s="558"/>
      <c r="S457" s="559"/>
      <c r="T457" s="560"/>
      <c r="U457" s="300"/>
      <c r="V457" s="298"/>
    </row>
    <row r="458" spans="2:42" ht="17.25" customHeight="1" x14ac:dyDescent="0.25">
      <c r="B458" s="558"/>
      <c r="C458" s="559"/>
      <c r="D458" s="560"/>
      <c r="E458" s="199"/>
      <c r="F458" s="294"/>
      <c r="G458" s="558" t="s">
        <v>1229</v>
      </c>
      <c r="H458" s="559"/>
      <c r="I458" s="560"/>
      <c r="J458" s="168">
        <v>15</v>
      </c>
      <c r="K458" s="199" t="s">
        <v>473</v>
      </c>
      <c r="L458" s="60"/>
      <c r="M458" s="558"/>
      <c r="N458" s="559"/>
      <c r="O458" s="560"/>
      <c r="P458" s="199"/>
      <c r="Q458" s="294"/>
      <c r="R458" s="558"/>
      <c r="S458" s="559"/>
      <c r="T458" s="560"/>
      <c r="U458" s="300"/>
      <c r="V458" s="298"/>
    </row>
    <row r="459" spans="2:42" ht="17.25" customHeight="1" x14ac:dyDescent="0.25">
      <c r="B459" s="558"/>
      <c r="C459" s="559"/>
      <c r="D459" s="560"/>
      <c r="E459" s="199"/>
      <c r="F459" s="294"/>
      <c r="G459" s="558"/>
      <c r="H459" s="559"/>
      <c r="I459" s="560"/>
      <c r="J459" s="168"/>
      <c r="K459" s="199"/>
      <c r="L459" s="60"/>
      <c r="M459" s="558"/>
      <c r="N459" s="559"/>
      <c r="O459" s="560"/>
      <c r="P459" s="199"/>
      <c r="Q459" s="294"/>
      <c r="R459" s="558"/>
      <c r="S459" s="559"/>
      <c r="T459" s="560"/>
      <c r="U459" s="300"/>
      <c r="V459" s="298"/>
    </row>
    <row r="460" spans="2:42" ht="17.25" customHeight="1" x14ac:dyDescent="0.25">
      <c r="B460" s="558"/>
      <c r="C460" s="559"/>
      <c r="D460" s="560"/>
      <c r="E460" s="199"/>
      <c r="F460" s="294"/>
      <c r="G460" s="558"/>
      <c r="H460" s="559"/>
      <c r="I460" s="560"/>
      <c r="J460" s="168"/>
      <c r="K460" s="199"/>
      <c r="L460" s="60"/>
      <c r="M460" s="558"/>
      <c r="N460" s="559"/>
      <c r="O460" s="560"/>
      <c r="P460" s="199"/>
      <c r="Q460" s="294"/>
      <c r="R460" s="558"/>
      <c r="S460" s="559"/>
      <c r="T460" s="560"/>
      <c r="U460" s="300"/>
      <c r="V460" s="298"/>
    </row>
    <row r="461" spans="2:42" ht="17.25" customHeight="1" thickBot="1" x14ac:dyDescent="0.3">
      <c r="B461" s="561"/>
      <c r="C461" s="562"/>
      <c r="D461" s="563"/>
      <c r="E461" s="103"/>
      <c r="F461" s="295"/>
      <c r="G461" s="561"/>
      <c r="H461" s="562"/>
      <c r="I461" s="563"/>
      <c r="J461" s="223"/>
      <c r="K461" s="103"/>
      <c r="L461" s="60"/>
      <c r="M461" s="561"/>
      <c r="N461" s="562"/>
      <c r="O461" s="563"/>
      <c r="P461" s="103"/>
      <c r="Q461" s="295"/>
      <c r="R461" s="561"/>
      <c r="S461" s="562"/>
      <c r="T461" s="563"/>
      <c r="U461" s="303"/>
      <c r="V461" s="301"/>
    </row>
    <row r="462" spans="2:42" ht="17.25" customHeight="1" x14ac:dyDescent="0.25">
      <c r="B462" s="12"/>
      <c r="C462" s="12"/>
      <c r="D462" s="12"/>
      <c r="E462" s="12"/>
      <c r="F462" s="12"/>
      <c r="G462" s="12"/>
      <c r="H462" s="12"/>
      <c r="I462" s="12"/>
    </row>
    <row r="463" spans="2:42" ht="17.25" customHeight="1" thickBot="1" x14ac:dyDescent="0.3">
      <c r="B463" s="954" t="s">
        <v>812</v>
      </c>
      <c r="C463" s="954"/>
      <c r="D463" s="954"/>
      <c r="E463" s="954"/>
      <c r="M463" s="954" t="s">
        <v>644</v>
      </c>
      <c r="N463" s="954"/>
      <c r="O463" s="954"/>
      <c r="P463" s="954"/>
      <c r="Q463" s="12"/>
      <c r="R463" s="12"/>
      <c r="S463" s="12"/>
      <c r="T463" s="12"/>
      <c r="AE463" s="5"/>
      <c r="AF463" s="5"/>
      <c r="AG463" s="5"/>
      <c r="AH463" s="5"/>
      <c r="AI463" s="5"/>
      <c r="AJ463" s="5"/>
      <c r="AK463" s="5"/>
      <c r="AL463" s="5"/>
      <c r="AM463" s="5"/>
      <c r="AN463" s="5"/>
      <c r="AO463" s="5"/>
      <c r="AP463" s="5"/>
    </row>
    <row r="464" spans="2:42" ht="17.25" customHeight="1" x14ac:dyDescent="0.25">
      <c r="B464" s="759" t="s">
        <v>105</v>
      </c>
      <c r="C464" s="760"/>
      <c r="D464" s="761"/>
      <c r="E464" s="710" t="s">
        <v>106</v>
      </c>
      <c r="F464" s="815" t="s">
        <v>200</v>
      </c>
      <c r="G464" s="564" t="s">
        <v>107</v>
      </c>
      <c r="H464" s="565"/>
      <c r="I464" s="566"/>
      <c r="J464" s="595" t="s">
        <v>106</v>
      </c>
      <c r="K464" s="710" t="s">
        <v>200</v>
      </c>
      <c r="L464" s="100"/>
      <c r="M464" s="919" t="s">
        <v>154</v>
      </c>
      <c r="N464" s="920"/>
      <c r="O464" s="920"/>
      <c r="P464" s="920"/>
      <c r="Q464" s="920"/>
      <c r="R464" s="920"/>
      <c r="S464" s="595" t="s">
        <v>543</v>
      </c>
      <c r="T464" s="566" t="s">
        <v>200</v>
      </c>
      <c r="AE464" s="5"/>
      <c r="AF464" s="5"/>
      <c r="AG464" s="5"/>
      <c r="AH464" s="5"/>
      <c r="AI464" s="5"/>
      <c r="AJ464" s="5"/>
      <c r="AK464" s="5"/>
      <c r="AL464" s="5"/>
      <c r="AM464" s="5"/>
      <c r="AN464" s="5"/>
      <c r="AO464" s="5"/>
      <c r="AP464" s="5"/>
    </row>
    <row r="465" spans="2:42" ht="17.25" customHeight="1" x14ac:dyDescent="0.25">
      <c r="B465" s="762"/>
      <c r="C465" s="763"/>
      <c r="D465" s="764"/>
      <c r="E465" s="711"/>
      <c r="F465" s="816"/>
      <c r="G465" s="589"/>
      <c r="H465" s="590"/>
      <c r="I465" s="591"/>
      <c r="J465" s="596"/>
      <c r="K465" s="711"/>
      <c r="L465" s="100"/>
      <c r="M465" s="921"/>
      <c r="N465" s="922"/>
      <c r="O465" s="922"/>
      <c r="P465" s="922"/>
      <c r="Q465" s="922"/>
      <c r="R465" s="922"/>
      <c r="S465" s="596"/>
      <c r="T465" s="591"/>
      <c r="AE465" s="5"/>
      <c r="AF465" s="5"/>
      <c r="AG465" s="5"/>
      <c r="AH465" s="5"/>
      <c r="AI465" s="5"/>
      <c r="AJ465" s="5"/>
      <c r="AK465" s="5"/>
      <c r="AL465" s="5"/>
      <c r="AM465" s="5"/>
      <c r="AN465" s="5"/>
      <c r="AO465" s="5"/>
      <c r="AP465" s="5"/>
    </row>
    <row r="466" spans="2:42" ht="17.25" customHeight="1" x14ac:dyDescent="0.25">
      <c r="B466" s="762"/>
      <c r="C466" s="763"/>
      <c r="D466" s="764"/>
      <c r="E466" s="711"/>
      <c r="F466" s="816"/>
      <c r="G466" s="589"/>
      <c r="H466" s="590"/>
      <c r="I466" s="591"/>
      <c r="J466" s="596"/>
      <c r="K466" s="711"/>
      <c r="L466" s="100"/>
      <c r="M466" s="921"/>
      <c r="N466" s="922"/>
      <c r="O466" s="922"/>
      <c r="P466" s="922"/>
      <c r="Q466" s="922"/>
      <c r="R466" s="922"/>
      <c r="S466" s="596"/>
      <c r="T466" s="591"/>
      <c r="AE466" s="5"/>
      <c r="AF466" s="5"/>
      <c r="AG466" s="5"/>
      <c r="AH466" s="5"/>
      <c r="AI466" s="5"/>
      <c r="AJ466" s="5"/>
      <c r="AK466" s="5"/>
      <c r="AL466" s="5"/>
      <c r="AM466" s="5"/>
      <c r="AN466" s="5"/>
      <c r="AO466" s="5"/>
      <c r="AP466" s="5"/>
    </row>
    <row r="467" spans="2:42" ht="17.25" customHeight="1" x14ac:dyDescent="0.25">
      <c r="B467" s="762"/>
      <c r="C467" s="763"/>
      <c r="D467" s="764"/>
      <c r="E467" s="711"/>
      <c r="F467" s="816"/>
      <c r="G467" s="589"/>
      <c r="H467" s="590"/>
      <c r="I467" s="591"/>
      <c r="J467" s="596"/>
      <c r="K467" s="711"/>
      <c r="L467" s="100"/>
      <c r="M467" s="921"/>
      <c r="N467" s="922"/>
      <c r="O467" s="922"/>
      <c r="P467" s="922"/>
      <c r="Q467" s="922"/>
      <c r="R467" s="922"/>
      <c r="S467" s="596"/>
      <c r="T467" s="591"/>
      <c r="AE467" s="5"/>
      <c r="AF467" s="5"/>
      <c r="AG467" s="5"/>
      <c r="AH467" s="5"/>
      <c r="AI467" s="5"/>
      <c r="AJ467" s="5"/>
      <c r="AK467" s="5"/>
      <c r="AL467" s="5"/>
      <c r="AM467" s="5"/>
      <c r="AN467" s="5"/>
      <c r="AO467" s="5"/>
      <c r="AP467" s="5"/>
    </row>
    <row r="468" spans="2:42" ht="17.25" customHeight="1" thickBot="1" x14ac:dyDescent="0.3">
      <c r="B468" s="765"/>
      <c r="C468" s="766"/>
      <c r="D468" s="717"/>
      <c r="E468" s="712"/>
      <c r="F468" s="817"/>
      <c r="G468" s="592"/>
      <c r="H468" s="593"/>
      <c r="I468" s="594"/>
      <c r="J468" s="597"/>
      <c r="K468" s="712"/>
      <c r="L468" s="100"/>
      <c r="M468" s="921"/>
      <c r="N468" s="922"/>
      <c r="O468" s="922"/>
      <c r="P468" s="922"/>
      <c r="Q468" s="922"/>
      <c r="R468" s="922"/>
      <c r="S468" s="596"/>
      <c r="T468" s="591"/>
      <c r="AE468" s="5"/>
      <c r="AF468" s="5"/>
      <c r="AG468" s="812"/>
      <c r="AH468" s="812"/>
      <c r="AI468" s="812"/>
      <c r="AJ468" s="803"/>
      <c r="AK468" s="803"/>
      <c r="AL468" s="5"/>
      <c r="AM468" s="5"/>
      <c r="AN468" s="5"/>
      <c r="AO468" s="5"/>
      <c r="AP468" s="5"/>
    </row>
    <row r="469" spans="2:42" ht="17.25" customHeight="1" x14ac:dyDescent="0.25">
      <c r="B469" s="839"/>
      <c r="C469" s="840"/>
      <c r="D469" s="841"/>
      <c r="E469" s="304"/>
      <c r="F469" s="305"/>
      <c r="G469" s="839"/>
      <c r="H469" s="840"/>
      <c r="I469" s="841"/>
      <c r="J469" s="306"/>
      <c r="K469" s="307"/>
      <c r="L469" s="47"/>
      <c r="M469" s="1192"/>
      <c r="N469" s="1193"/>
      <c r="O469" s="1193"/>
      <c r="P469" s="1193"/>
      <c r="Q469" s="1193"/>
      <c r="R469" s="1194"/>
      <c r="S469" s="316"/>
      <c r="T469" s="316"/>
      <c r="AE469" s="5"/>
      <c r="AF469" s="5"/>
      <c r="AG469" s="812"/>
      <c r="AH469" s="812"/>
      <c r="AI469" s="812"/>
      <c r="AJ469" s="803"/>
      <c r="AK469" s="803"/>
      <c r="AL469" s="5"/>
      <c r="AM469" s="5"/>
      <c r="AN469" s="5"/>
      <c r="AO469" s="5"/>
      <c r="AP469" s="5"/>
    </row>
    <row r="470" spans="2:42" ht="17.25" customHeight="1" x14ac:dyDescent="0.25">
      <c r="B470" s="626"/>
      <c r="C470" s="627"/>
      <c r="D470" s="628"/>
      <c r="E470" s="308"/>
      <c r="F470" s="309"/>
      <c r="G470" s="626"/>
      <c r="H470" s="627"/>
      <c r="I470" s="628"/>
      <c r="J470" s="310"/>
      <c r="K470" s="311"/>
      <c r="L470" s="47"/>
      <c r="M470" s="558"/>
      <c r="N470" s="559"/>
      <c r="O470" s="559"/>
      <c r="P470" s="559"/>
      <c r="Q470" s="559"/>
      <c r="R470" s="560"/>
      <c r="S470" s="298"/>
      <c r="T470" s="298"/>
      <c r="AA470" t="s">
        <v>643</v>
      </c>
      <c r="AE470" s="5"/>
      <c r="AF470" s="5"/>
      <c r="AG470" s="812"/>
      <c r="AH470" s="812"/>
      <c r="AI470" s="812"/>
      <c r="AJ470" s="803"/>
      <c r="AK470" s="803"/>
      <c r="AL470" s="5"/>
      <c r="AM470" s="5"/>
      <c r="AN470" s="5"/>
      <c r="AO470" s="5"/>
      <c r="AP470" s="5"/>
    </row>
    <row r="471" spans="2:42" ht="17.25" customHeight="1" x14ac:dyDescent="0.25">
      <c r="B471" s="626"/>
      <c r="C471" s="627"/>
      <c r="D471" s="628"/>
      <c r="E471" s="308"/>
      <c r="F471" s="309"/>
      <c r="G471" s="626"/>
      <c r="H471" s="627"/>
      <c r="I471" s="628"/>
      <c r="J471" s="310"/>
      <c r="K471" s="311"/>
      <c r="L471" s="47"/>
      <c r="M471" s="558"/>
      <c r="N471" s="559"/>
      <c r="O471" s="559"/>
      <c r="P471" s="559"/>
      <c r="Q471" s="559"/>
      <c r="R471" s="560"/>
      <c r="S471" s="298"/>
      <c r="T471" s="298"/>
      <c r="AE471" s="5"/>
      <c r="AF471" s="5"/>
      <c r="AG471" s="812"/>
      <c r="AH471" s="812"/>
      <c r="AI471" s="812"/>
      <c r="AJ471" s="803"/>
      <c r="AK471" s="803"/>
      <c r="AL471" s="5"/>
      <c r="AM471" s="5"/>
      <c r="AN471" s="5"/>
      <c r="AO471" s="5"/>
      <c r="AP471" s="5"/>
    </row>
    <row r="472" spans="2:42" ht="17.25" customHeight="1" x14ac:dyDescent="0.25">
      <c r="B472" s="626"/>
      <c r="C472" s="627"/>
      <c r="D472" s="628"/>
      <c r="E472" s="308"/>
      <c r="F472" s="309"/>
      <c r="G472" s="626"/>
      <c r="H472" s="627"/>
      <c r="I472" s="628"/>
      <c r="J472" s="310"/>
      <c r="K472" s="311"/>
      <c r="L472" s="47"/>
      <c r="M472" s="558"/>
      <c r="N472" s="559"/>
      <c r="O472" s="559"/>
      <c r="P472" s="559"/>
      <c r="Q472" s="559"/>
      <c r="R472" s="560"/>
      <c r="S472" s="298"/>
      <c r="T472" s="298"/>
      <c r="AE472" s="5"/>
      <c r="AF472" s="5"/>
      <c r="AG472" s="812"/>
      <c r="AH472" s="812"/>
      <c r="AI472" s="812"/>
      <c r="AJ472" s="803"/>
      <c r="AK472" s="803"/>
      <c r="AL472" s="5"/>
      <c r="AM472" s="5"/>
      <c r="AN472" s="5"/>
      <c r="AO472" s="5"/>
      <c r="AP472" s="5"/>
    </row>
    <row r="473" spans="2:42" ht="17.25" customHeight="1" x14ac:dyDescent="0.25">
      <c r="B473" s="626"/>
      <c r="C473" s="627"/>
      <c r="D473" s="628"/>
      <c r="E473" s="308"/>
      <c r="F473" s="309"/>
      <c r="G473" s="626"/>
      <c r="H473" s="627"/>
      <c r="I473" s="628"/>
      <c r="J473" s="310"/>
      <c r="K473" s="311"/>
      <c r="L473" s="47"/>
      <c r="M473" s="558"/>
      <c r="N473" s="559"/>
      <c r="O473" s="559"/>
      <c r="P473" s="559"/>
      <c r="Q473" s="559"/>
      <c r="R473" s="560"/>
      <c r="S473" s="298"/>
      <c r="T473" s="298"/>
      <c r="AE473" s="5"/>
      <c r="AF473" s="5"/>
      <c r="AG473" s="937"/>
      <c r="AH473" s="937"/>
      <c r="AI473" s="937"/>
      <c r="AJ473" s="84"/>
      <c r="AK473" s="84"/>
      <c r="AL473" s="5"/>
      <c r="AM473" s="5"/>
      <c r="AN473" s="5"/>
      <c r="AO473" s="5"/>
      <c r="AP473" s="5"/>
    </row>
    <row r="474" spans="2:42" ht="17.25" customHeight="1" x14ac:dyDescent="0.25">
      <c r="B474" s="626"/>
      <c r="C474" s="627"/>
      <c r="D474" s="628"/>
      <c r="E474" s="308"/>
      <c r="F474" s="309"/>
      <c r="G474" s="626"/>
      <c r="H474" s="627"/>
      <c r="I474" s="628"/>
      <c r="J474" s="310"/>
      <c r="K474" s="311"/>
      <c r="L474" s="47"/>
      <c r="M474" s="558"/>
      <c r="N474" s="559"/>
      <c r="O474" s="559"/>
      <c r="P474" s="559"/>
      <c r="Q474" s="559"/>
      <c r="R474" s="560"/>
      <c r="S474" s="298"/>
      <c r="T474" s="298"/>
      <c r="AE474" s="5"/>
      <c r="AF474" s="5"/>
      <c r="AG474" s="937"/>
      <c r="AH474" s="937"/>
      <c r="AI474" s="937"/>
      <c r="AJ474" s="84"/>
      <c r="AK474" s="84"/>
      <c r="AL474" s="5"/>
      <c r="AM474" s="5"/>
      <c r="AN474" s="5"/>
      <c r="AO474" s="5"/>
      <c r="AP474" s="5"/>
    </row>
    <row r="475" spans="2:42" ht="17.25" customHeight="1" x14ac:dyDescent="0.25">
      <c r="B475" s="741"/>
      <c r="C475" s="742"/>
      <c r="D475" s="743"/>
      <c r="E475" s="308"/>
      <c r="F475" s="309"/>
      <c r="G475" s="741"/>
      <c r="H475" s="742"/>
      <c r="I475" s="743"/>
      <c r="J475" s="310"/>
      <c r="K475" s="311"/>
      <c r="L475" s="47"/>
      <c r="M475" s="558"/>
      <c r="N475" s="559"/>
      <c r="O475" s="559"/>
      <c r="P475" s="559"/>
      <c r="Q475" s="559"/>
      <c r="R475" s="560"/>
      <c r="S475" s="298"/>
      <c r="T475" s="298"/>
      <c r="AE475" s="5"/>
      <c r="AF475" s="5"/>
      <c r="AG475" s="937"/>
      <c r="AH475" s="937"/>
      <c r="AI475" s="937"/>
      <c r="AJ475" s="84"/>
      <c r="AK475" s="84"/>
      <c r="AL475" s="5"/>
      <c r="AM475" s="5"/>
      <c r="AN475" s="5"/>
      <c r="AO475" s="5"/>
      <c r="AP475" s="5"/>
    </row>
    <row r="476" spans="2:42" ht="17.25" customHeight="1" x14ac:dyDescent="0.25">
      <c r="B476" s="626"/>
      <c r="C476" s="627"/>
      <c r="D476" s="628"/>
      <c r="E476" s="308"/>
      <c r="F476" s="309"/>
      <c r="G476" s="626"/>
      <c r="H476" s="627"/>
      <c r="I476" s="628"/>
      <c r="J476" s="310"/>
      <c r="K476" s="311"/>
      <c r="L476" s="47"/>
      <c r="M476" s="558"/>
      <c r="N476" s="559"/>
      <c r="O476" s="559"/>
      <c r="P476" s="559"/>
      <c r="Q476" s="559"/>
      <c r="R476" s="560"/>
      <c r="S476" s="298"/>
      <c r="T476" s="298"/>
      <c r="AE476" s="5"/>
      <c r="AF476" s="5"/>
      <c r="AG476" s="937"/>
      <c r="AH476" s="937"/>
      <c r="AI476" s="937"/>
      <c r="AJ476" s="84"/>
      <c r="AK476" s="84"/>
      <c r="AL476" s="5"/>
      <c r="AM476" s="5"/>
      <c r="AN476" s="5"/>
      <c r="AO476" s="5"/>
      <c r="AP476" s="5"/>
    </row>
    <row r="477" spans="2:42" ht="17.25" customHeight="1" x14ac:dyDescent="0.25">
      <c r="B477" s="626"/>
      <c r="C477" s="627"/>
      <c r="D477" s="628"/>
      <c r="E477" s="308"/>
      <c r="F477" s="309"/>
      <c r="G477" s="626"/>
      <c r="H477" s="627"/>
      <c r="I477" s="628"/>
      <c r="J477" s="310"/>
      <c r="K477" s="311"/>
      <c r="L477" s="47"/>
      <c r="M477" s="558"/>
      <c r="N477" s="559"/>
      <c r="O477" s="559"/>
      <c r="P477" s="559"/>
      <c r="Q477" s="559"/>
      <c r="R477" s="560"/>
      <c r="S477" s="298"/>
      <c r="T477" s="298"/>
      <c r="AE477" s="5"/>
      <c r="AF477" s="5"/>
      <c r="AG477" s="937"/>
      <c r="AH477" s="937"/>
      <c r="AI477" s="937"/>
      <c r="AJ477" s="84"/>
      <c r="AK477" s="84"/>
      <c r="AL477" s="5"/>
      <c r="AM477" s="5"/>
      <c r="AN477" s="5"/>
      <c r="AO477" s="5"/>
      <c r="AP477" s="5"/>
    </row>
    <row r="478" spans="2:42" ht="17.25" customHeight="1" x14ac:dyDescent="0.25">
      <c r="B478" s="626"/>
      <c r="C478" s="627"/>
      <c r="D478" s="628"/>
      <c r="E478" s="308"/>
      <c r="F478" s="309"/>
      <c r="G478" s="626"/>
      <c r="H478" s="627"/>
      <c r="I478" s="628"/>
      <c r="J478" s="310"/>
      <c r="K478" s="311"/>
      <c r="L478" s="47"/>
      <c r="M478" s="558"/>
      <c r="N478" s="559"/>
      <c r="O478" s="559"/>
      <c r="P478" s="559"/>
      <c r="Q478" s="559"/>
      <c r="R478" s="560"/>
      <c r="S478" s="298"/>
      <c r="T478" s="298"/>
      <c r="AE478" s="5"/>
      <c r="AF478" s="5"/>
      <c r="AG478" s="937"/>
      <c r="AH478" s="937"/>
      <c r="AI478" s="937"/>
      <c r="AJ478" s="84"/>
      <c r="AK478" s="84"/>
      <c r="AL478" s="5"/>
      <c r="AM478" s="5"/>
      <c r="AN478" s="5"/>
      <c r="AO478" s="5"/>
      <c r="AP478" s="5"/>
    </row>
    <row r="479" spans="2:42" ht="17.25" customHeight="1" x14ac:dyDescent="0.25">
      <c r="B479" s="626"/>
      <c r="C479" s="627"/>
      <c r="D479" s="628"/>
      <c r="E479" s="308"/>
      <c r="F479" s="309"/>
      <c r="G479" s="626"/>
      <c r="H479" s="627"/>
      <c r="I479" s="628"/>
      <c r="J479" s="310"/>
      <c r="K479" s="311"/>
      <c r="L479" s="47"/>
      <c r="M479" s="558"/>
      <c r="N479" s="559"/>
      <c r="O479" s="559"/>
      <c r="P479" s="559"/>
      <c r="Q479" s="559"/>
      <c r="R479" s="560"/>
      <c r="S479" s="298"/>
      <c r="T479" s="298"/>
      <c r="AE479" s="5"/>
      <c r="AF479" s="5"/>
      <c r="AG479" s="937"/>
      <c r="AH479" s="937"/>
      <c r="AI479" s="937"/>
      <c r="AJ479" s="84"/>
      <c r="AK479" s="84"/>
      <c r="AL479" s="5"/>
      <c r="AM479" s="5"/>
      <c r="AN479" s="5"/>
      <c r="AO479" s="5"/>
      <c r="AP479" s="5"/>
    </row>
    <row r="480" spans="2:42" ht="17.25" customHeight="1" x14ac:dyDescent="0.25">
      <c r="B480" s="626"/>
      <c r="C480" s="627"/>
      <c r="D480" s="628"/>
      <c r="E480" s="308"/>
      <c r="F480" s="309"/>
      <c r="G480" s="626"/>
      <c r="H480" s="627"/>
      <c r="I480" s="628"/>
      <c r="J480" s="310"/>
      <c r="K480" s="311"/>
      <c r="L480" s="47"/>
      <c r="M480" s="558"/>
      <c r="N480" s="559"/>
      <c r="O480" s="559"/>
      <c r="P480" s="559"/>
      <c r="Q480" s="559"/>
      <c r="R480" s="560"/>
      <c r="S480" s="298"/>
      <c r="T480" s="298"/>
      <c r="AE480" s="5"/>
      <c r="AF480" s="5"/>
      <c r="AG480" s="937"/>
      <c r="AH480" s="937"/>
      <c r="AI480" s="937"/>
      <c r="AJ480" s="84"/>
      <c r="AK480" s="84"/>
      <c r="AL480" s="5"/>
      <c r="AM480" s="5"/>
      <c r="AN480" s="5"/>
      <c r="AO480" s="5"/>
      <c r="AP480" s="5"/>
    </row>
    <row r="481" spans="2:42" ht="17.25" customHeight="1" thickBot="1" x14ac:dyDescent="0.3">
      <c r="B481" s="751"/>
      <c r="C481" s="752"/>
      <c r="D481" s="753"/>
      <c r="E481" s="312"/>
      <c r="F481" s="313"/>
      <c r="G481" s="751"/>
      <c r="H481" s="752"/>
      <c r="I481" s="753"/>
      <c r="J481" s="314"/>
      <c r="K481" s="315"/>
      <c r="L481" s="47"/>
      <c r="M481" s="561"/>
      <c r="N481" s="562"/>
      <c r="O481" s="562"/>
      <c r="P481" s="562"/>
      <c r="Q481" s="562"/>
      <c r="R481" s="563"/>
      <c r="S481" s="301"/>
      <c r="T481" s="301"/>
      <c r="AE481" s="5"/>
      <c r="AF481" s="5"/>
      <c r="AG481" s="937"/>
      <c r="AH481" s="937"/>
      <c r="AI481" s="937"/>
      <c r="AJ481" s="84"/>
      <c r="AK481" s="84"/>
      <c r="AL481" s="5"/>
      <c r="AM481" s="5"/>
      <c r="AN481" s="5"/>
      <c r="AO481" s="5"/>
      <c r="AP481" s="5"/>
    </row>
    <row r="482" spans="2:42" ht="17.25" customHeight="1" x14ac:dyDescent="0.25">
      <c r="B482" s="12"/>
      <c r="C482" s="12"/>
      <c r="D482" s="12"/>
      <c r="E482" s="12"/>
      <c r="F482" s="12"/>
      <c r="G482" s="12"/>
      <c r="H482" s="12"/>
      <c r="I482" s="12"/>
      <c r="K482" s="12"/>
      <c r="L482" s="12"/>
      <c r="M482" s="12"/>
      <c r="N482" s="12"/>
      <c r="O482" s="12"/>
      <c r="P482" s="12"/>
      <c r="Q482" s="12"/>
      <c r="R482" s="12"/>
      <c r="AE482" s="5"/>
      <c r="AF482" s="5"/>
      <c r="AG482" s="937"/>
      <c r="AH482" s="937"/>
      <c r="AI482" s="937"/>
      <c r="AJ482" s="84"/>
      <c r="AK482" s="84"/>
      <c r="AL482" s="5"/>
      <c r="AM482" s="5"/>
      <c r="AN482" s="5"/>
      <c r="AO482" s="5"/>
      <c r="AP482" s="5"/>
    </row>
    <row r="483" spans="2:42" ht="17.25" customHeight="1" thickBot="1" x14ac:dyDescent="0.3">
      <c r="B483" s="954" t="s">
        <v>646</v>
      </c>
      <c r="C483" s="954"/>
      <c r="D483" s="954"/>
      <c r="E483" s="954"/>
      <c r="F483" s="12"/>
      <c r="G483" s="12"/>
      <c r="H483" s="12"/>
      <c r="I483" s="12"/>
      <c r="K483" s="954" t="s">
        <v>175</v>
      </c>
      <c r="L483" s="954"/>
      <c r="M483" s="954"/>
      <c r="N483" s="954"/>
      <c r="O483" s="12"/>
      <c r="P483" s="12"/>
      <c r="Q483" s="12"/>
      <c r="R483" s="12"/>
      <c r="AE483" s="5"/>
      <c r="AF483" s="5"/>
      <c r="AG483" s="937"/>
      <c r="AH483" s="937"/>
      <c r="AI483" s="937"/>
      <c r="AJ483" s="84"/>
      <c r="AK483" s="84"/>
      <c r="AL483" s="5"/>
      <c r="AM483" s="5"/>
      <c r="AN483" s="5"/>
      <c r="AO483" s="5"/>
      <c r="AP483" s="5"/>
    </row>
    <row r="484" spans="2:42" ht="17.25" customHeight="1" x14ac:dyDescent="0.25">
      <c r="B484" s="919" t="s">
        <v>154</v>
      </c>
      <c r="C484" s="920"/>
      <c r="D484" s="920"/>
      <c r="E484" s="920"/>
      <c r="F484" s="920"/>
      <c r="G484" s="920"/>
      <c r="H484" s="595" t="s">
        <v>645</v>
      </c>
      <c r="I484" s="566" t="s">
        <v>200</v>
      </c>
      <c r="J484" s="100"/>
      <c r="K484" s="564" t="s">
        <v>642</v>
      </c>
      <c r="L484" s="565"/>
      <c r="M484" s="564" t="s">
        <v>176</v>
      </c>
      <c r="N484" s="566"/>
      <c r="O484" s="595" t="s">
        <v>649</v>
      </c>
      <c r="P484" s="565" t="s">
        <v>162</v>
      </c>
      <c r="Q484" s="565"/>
      <c r="R484" s="659" t="s">
        <v>163</v>
      </c>
      <c r="S484" s="674"/>
      <c r="T484" s="678"/>
      <c r="U484" s="565" t="s">
        <v>165</v>
      </c>
      <c r="V484" s="566"/>
      <c r="AE484" s="5"/>
      <c r="AF484" s="5"/>
      <c r="AG484" s="937"/>
      <c r="AH484" s="937"/>
      <c r="AI484" s="937"/>
      <c r="AJ484" s="84"/>
      <c r="AK484" s="84"/>
      <c r="AL484" s="5"/>
      <c r="AM484" s="5"/>
      <c r="AN484" s="5"/>
      <c r="AO484" s="5"/>
      <c r="AP484" s="5"/>
    </row>
    <row r="485" spans="2:42" ht="17.25" customHeight="1" x14ac:dyDescent="0.25">
      <c r="B485" s="921"/>
      <c r="C485" s="922"/>
      <c r="D485" s="922"/>
      <c r="E485" s="922"/>
      <c r="F485" s="922"/>
      <c r="G485" s="922"/>
      <c r="H485" s="596"/>
      <c r="I485" s="591"/>
      <c r="J485" s="100"/>
      <c r="K485" s="589"/>
      <c r="L485" s="590"/>
      <c r="M485" s="589"/>
      <c r="N485" s="591"/>
      <c r="O485" s="596"/>
      <c r="P485" s="590"/>
      <c r="Q485" s="590"/>
      <c r="R485" s="660"/>
      <c r="S485" s="675"/>
      <c r="T485" s="679"/>
      <c r="U485" s="590"/>
      <c r="V485" s="591"/>
      <c r="AE485" s="5"/>
      <c r="AF485" s="5"/>
      <c r="AG485" s="937"/>
      <c r="AH485" s="937"/>
      <c r="AI485" s="937"/>
      <c r="AJ485" s="84"/>
      <c r="AK485" s="84"/>
      <c r="AL485" s="5"/>
      <c r="AM485" s="5"/>
      <c r="AN485" s="5"/>
      <c r="AO485" s="5"/>
      <c r="AP485" s="5"/>
    </row>
    <row r="486" spans="2:42" ht="17.25" customHeight="1" x14ac:dyDescent="0.25">
      <c r="B486" s="921"/>
      <c r="C486" s="922"/>
      <c r="D486" s="922"/>
      <c r="E486" s="922"/>
      <c r="F486" s="922"/>
      <c r="G486" s="922"/>
      <c r="H486" s="596"/>
      <c r="I486" s="591"/>
      <c r="J486" s="100"/>
      <c r="K486" s="589"/>
      <c r="L486" s="590"/>
      <c r="M486" s="589"/>
      <c r="N486" s="591"/>
      <c r="O486" s="596"/>
      <c r="P486" s="590"/>
      <c r="Q486" s="590"/>
      <c r="R486" s="660"/>
      <c r="S486" s="675"/>
      <c r="T486" s="679"/>
      <c r="U486" s="590"/>
      <c r="V486" s="591"/>
      <c r="AE486" s="5"/>
      <c r="AF486" s="5"/>
      <c r="AG486" s="5"/>
      <c r="AH486" s="5"/>
      <c r="AI486" s="5"/>
      <c r="AJ486" s="5"/>
      <c r="AK486" s="5"/>
      <c r="AL486" s="5"/>
      <c r="AM486" s="5"/>
      <c r="AN486" s="5"/>
      <c r="AO486" s="5"/>
      <c r="AP486" s="5"/>
    </row>
    <row r="487" spans="2:42" ht="17.25" customHeight="1" x14ac:dyDescent="0.25">
      <c r="B487" s="921"/>
      <c r="C487" s="922"/>
      <c r="D487" s="922"/>
      <c r="E487" s="922"/>
      <c r="F487" s="922"/>
      <c r="G487" s="922"/>
      <c r="H487" s="596"/>
      <c r="I487" s="591"/>
      <c r="J487" s="100"/>
      <c r="K487" s="589"/>
      <c r="L487" s="590"/>
      <c r="M487" s="589"/>
      <c r="N487" s="591"/>
      <c r="O487" s="596"/>
      <c r="P487" s="590"/>
      <c r="Q487" s="590"/>
      <c r="R487" s="660"/>
      <c r="S487" s="675"/>
      <c r="T487" s="679"/>
      <c r="U487" s="590"/>
      <c r="V487" s="591"/>
      <c r="AE487" s="5"/>
      <c r="AF487" s="5"/>
      <c r="AG487" s="5"/>
      <c r="AH487" s="5"/>
      <c r="AI487" s="5"/>
      <c r="AJ487" s="5"/>
      <c r="AK487" s="5"/>
      <c r="AL487" s="5"/>
      <c r="AM487" s="5"/>
      <c r="AN487" s="5"/>
      <c r="AO487" s="5"/>
      <c r="AP487" s="5"/>
    </row>
    <row r="488" spans="2:42" ht="17.25" customHeight="1" thickBot="1" x14ac:dyDescent="0.3">
      <c r="B488" s="923"/>
      <c r="C488" s="924"/>
      <c r="D488" s="924"/>
      <c r="E488" s="924"/>
      <c r="F488" s="924"/>
      <c r="G488" s="924"/>
      <c r="H488" s="597"/>
      <c r="I488" s="594"/>
      <c r="J488" s="100"/>
      <c r="K488" s="592"/>
      <c r="L488" s="593"/>
      <c r="M488" s="592"/>
      <c r="N488" s="594"/>
      <c r="O488" s="597"/>
      <c r="P488" s="593"/>
      <c r="Q488" s="593"/>
      <c r="R488" s="662"/>
      <c r="S488" s="771"/>
      <c r="T488" s="680"/>
      <c r="U488" s="593"/>
      <c r="V488" s="594"/>
      <c r="AE488" s="5"/>
      <c r="AF488" s="5"/>
      <c r="AG488" s="5"/>
      <c r="AH488" s="5"/>
      <c r="AI488" s="5"/>
      <c r="AJ488" s="5"/>
      <c r="AK488" s="5"/>
      <c r="AL488" s="5"/>
      <c r="AM488" s="5"/>
      <c r="AN488" s="5"/>
      <c r="AO488" s="5"/>
      <c r="AP488" s="5"/>
    </row>
    <row r="489" spans="2:42" ht="17.25" customHeight="1" x14ac:dyDescent="0.25">
      <c r="B489" s="794"/>
      <c r="C489" s="795"/>
      <c r="D489" s="795"/>
      <c r="E489" s="795"/>
      <c r="F489" s="795"/>
      <c r="G489" s="796"/>
      <c r="H489" s="296"/>
      <c r="I489" s="297"/>
      <c r="J489" s="60"/>
      <c r="K489" s="827" t="s">
        <v>1127</v>
      </c>
      <c r="L489" s="831"/>
      <c r="M489" s="827" t="s">
        <v>1135</v>
      </c>
      <c r="N489" s="828"/>
      <c r="O489" s="317">
        <v>28</v>
      </c>
      <c r="P489" s="829">
        <v>3</v>
      </c>
      <c r="Q489" s="830"/>
      <c r="R489" s="783" t="s">
        <v>1239</v>
      </c>
      <c r="S489" s="784"/>
      <c r="T489" s="785"/>
      <c r="U489" s="614">
        <v>26655</v>
      </c>
      <c r="V489" s="615"/>
      <c r="AE489" s="5"/>
      <c r="AF489" s="5"/>
      <c r="AG489" s="5"/>
      <c r="AH489" s="5"/>
      <c r="AI489" s="5"/>
      <c r="AJ489" s="5"/>
      <c r="AK489" s="5"/>
      <c r="AL489" s="5"/>
      <c r="AM489" s="5"/>
      <c r="AN489" s="5"/>
      <c r="AO489" s="5"/>
      <c r="AP489" s="5"/>
    </row>
    <row r="490" spans="2:42" ht="17.25" customHeight="1" x14ac:dyDescent="0.25">
      <c r="B490" s="772"/>
      <c r="C490" s="773"/>
      <c r="D490" s="773"/>
      <c r="E490" s="773"/>
      <c r="F490" s="773"/>
      <c r="G490" s="774"/>
      <c r="H490" s="296"/>
      <c r="I490" s="297"/>
      <c r="J490" s="60"/>
      <c r="K490" s="767" t="s">
        <v>1128</v>
      </c>
      <c r="L490" s="768"/>
      <c r="M490" s="767" t="s">
        <v>1136</v>
      </c>
      <c r="N490" s="768"/>
      <c r="O490" s="318">
        <v>27</v>
      </c>
      <c r="P490" s="769">
        <v>3</v>
      </c>
      <c r="Q490" s="770"/>
      <c r="R490" s="775" t="s">
        <v>1239</v>
      </c>
      <c r="S490" s="776"/>
      <c r="T490" s="777"/>
      <c r="U490" s="738">
        <v>28990</v>
      </c>
      <c r="V490" s="739"/>
      <c r="AE490" s="5"/>
      <c r="AF490" s="5"/>
      <c r="AG490" s="5"/>
      <c r="AH490" s="5"/>
      <c r="AI490" s="5"/>
      <c r="AJ490" s="5"/>
      <c r="AK490" s="5"/>
      <c r="AL490" s="5"/>
      <c r="AM490" s="5"/>
      <c r="AN490" s="5"/>
      <c r="AO490" s="5"/>
      <c r="AP490" s="5"/>
    </row>
    <row r="491" spans="2:42" ht="17.25" customHeight="1" x14ac:dyDescent="0.25">
      <c r="B491" s="778"/>
      <c r="C491" s="779"/>
      <c r="D491" s="779"/>
      <c r="E491" s="779"/>
      <c r="F491" s="779"/>
      <c r="G491" s="780"/>
      <c r="H491" s="298"/>
      <c r="I491" s="300"/>
      <c r="J491" s="60"/>
      <c r="K491" s="577" t="s">
        <v>1129</v>
      </c>
      <c r="L491" s="609"/>
      <c r="M491" s="577" t="s">
        <v>1137</v>
      </c>
      <c r="N491" s="578"/>
      <c r="O491" s="319">
        <v>28</v>
      </c>
      <c r="P491" s="610">
        <v>3</v>
      </c>
      <c r="Q491" s="611"/>
      <c r="R491" s="616" t="s">
        <v>1239</v>
      </c>
      <c r="S491" s="617"/>
      <c r="T491" s="618"/>
      <c r="U491" s="570">
        <v>33910</v>
      </c>
      <c r="V491" s="613"/>
      <c r="AE491" s="5"/>
      <c r="AF491" s="5"/>
      <c r="AG491" s="5"/>
      <c r="AH491" s="5"/>
      <c r="AI491" s="5"/>
      <c r="AJ491" s="5"/>
      <c r="AK491" s="5"/>
      <c r="AL491" s="5"/>
      <c r="AM491" s="5"/>
      <c r="AN491" s="5"/>
      <c r="AO491" s="5"/>
      <c r="AP491" s="5"/>
    </row>
    <row r="492" spans="2:42" ht="17.25" customHeight="1" x14ac:dyDescent="0.25">
      <c r="B492" s="772"/>
      <c r="C492" s="773"/>
      <c r="D492" s="773"/>
      <c r="E492" s="773"/>
      <c r="F492" s="773"/>
      <c r="G492" s="774"/>
      <c r="H492" s="298"/>
      <c r="I492" s="300"/>
      <c r="J492" s="60"/>
      <c r="K492" s="767" t="s">
        <v>1130</v>
      </c>
      <c r="L492" s="768"/>
      <c r="M492" s="767" t="s">
        <v>1138</v>
      </c>
      <c r="N492" s="768"/>
      <c r="O492" s="319">
        <v>29</v>
      </c>
      <c r="P492" s="769">
        <v>3</v>
      </c>
      <c r="Q492" s="770"/>
      <c r="R492" s="775" t="s">
        <v>1239</v>
      </c>
      <c r="S492" s="776"/>
      <c r="T492" s="777"/>
      <c r="U492" s="738">
        <v>27810</v>
      </c>
      <c r="V492" s="739"/>
      <c r="AE492" s="5"/>
      <c r="AF492" s="5"/>
      <c r="AG492" s="5"/>
      <c r="AH492" s="5"/>
      <c r="AI492" s="5"/>
      <c r="AJ492" s="5"/>
      <c r="AK492" s="5"/>
      <c r="AL492" s="5"/>
      <c r="AM492" s="5"/>
      <c r="AN492" s="5"/>
      <c r="AO492" s="5"/>
      <c r="AP492" s="5"/>
    </row>
    <row r="493" spans="2:42" ht="17.25" customHeight="1" x14ac:dyDescent="0.25">
      <c r="B493" s="772"/>
      <c r="C493" s="773"/>
      <c r="D493" s="773"/>
      <c r="E493" s="773"/>
      <c r="F493" s="773"/>
      <c r="G493" s="774"/>
      <c r="H493" s="298"/>
      <c r="I493" s="300"/>
      <c r="J493" s="60"/>
      <c r="K493" s="767" t="s">
        <v>1131</v>
      </c>
      <c r="L493" s="768"/>
      <c r="M493" s="767" t="s">
        <v>1139</v>
      </c>
      <c r="N493" s="768"/>
      <c r="O493" s="319">
        <v>28</v>
      </c>
      <c r="P493" s="769">
        <v>3</v>
      </c>
      <c r="Q493" s="770"/>
      <c r="R493" s="775" t="s">
        <v>1239</v>
      </c>
      <c r="S493" s="776"/>
      <c r="T493" s="777"/>
      <c r="U493" s="738">
        <v>28420</v>
      </c>
      <c r="V493" s="739"/>
      <c r="AE493" s="5"/>
      <c r="AF493" s="5"/>
      <c r="AG493" s="5"/>
      <c r="AH493" s="5"/>
      <c r="AI493" s="5"/>
      <c r="AJ493" s="5"/>
      <c r="AK493" s="5"/>
      <c r="AL493" s="5"/>
      <c r="AM493" s="5"/>
      <c r="AN493" s="5"/>
      <c r="AO493" s="5"/>
      <c r="AP493" s="5"/>
    </row>
    <row r="494" spans="2:42" ht="17.25" customHeight="1" x14ac:dyDescent="0.25">
      <c r="B494" s="772"/>
      <c r="C494" s="773"/>
      <c r="D494" s="773"/>
      <c r="E494" s="773"/>
      <c r="F494" s="773"/>
      <c r="G494" s="774"/>
      <c r="H494" s="298"/>
      <c r="I494" s="300"/>
      <c r="J494" s="60"/>
      <c r="K494" s="767" t="s">
        <v>1132</v>
      </c>
      <c r="L494" s="768"/>
      <c r="M494" s="767" t="s">
        <v>1140</v>
      </c>
      <c r="N494" s="768"/>
      <c r="O494" s="319">
        <v>28</v>
      </c>
      <c r="P494" s="769">
        <v>3</v>
      </c>
      <c r="Q494" s="770"/>
      <c r="R494" s="775" t="s">
        <v>1239</v>
      </c>
      <c r="S494" s="776"/>
      <c r="T494" s="777"/>
      <c r="U494" s="738">
        <v>27810</v>
      </c>
      <c r="V494" s="739"/>
      <c r="AE494" s="5"/>
      <c r="AF494" s="5"/>
      <c r="AG494" s="5"/>
      <c r="AH494" s="5"/>
      <c r="AI494" s="5"/>
      <c r="AJ494" s="5"/>
      <c r="AK494" s="5"/>
      <c r="AL494" s="5"/>
      <c r="AM494" s="5"/>
      <c r="AN494" s="5"/>
      <c r="AO494" s="5"/>
      <c r="AP494" s="5"/>
    </row>
    <row r="495" spans="2:42" ht="17.25" customHeight="1" x14ac:dyDescent="0.25">
      <c r="B495" s="772"/>
      <c r="C495" s="773"/>
      <c r="D495" s="773"/>
      <c r="E495" s="773"/>
      <c r="F495" s="773"/>
      <c r="G495" s="774"/>
      <c r="H495" s="298"/>
      <c r="I495" s="300"/>
      <c r="J495" s="60"/>
      <c r="K495" s="767" t="s">
        <v>1133</v>
      </c>
      <c r="L495" s="768"/>
      <c r="M495" s="767" t="s">
        <v>1141</v>
      </c>
      <c r="N495" s="768"/>
      <c r="O495" s="319">
        <v>28</v>
      </c>
      <c r="P495" s="769">
        <v>3</v>
      </c>
      <c r="Q495" s="770"/>
      <c r="R495" s="775" t="s">
        <v>1239</v>
      </c>
      <c r="S495" s="776"/>
      <c r="T495" s="777"/>
      <c r="U495" s="738">
        <v>26655</v>
      </c>
      <c r="V495" s="739"/>
      <c r="AE495" s="5"/>
      <c r="AF495" s="5"/>
      <c r="AG495" s="5"/>
      <c r="AH495" s="5"/>
      <c r="AI495" s="5"/>
      <c r="AJ495" s="5"/>
      <c r="AK495" s="5"/>
      <c r="AL495" s="5"/>
      <c r="AM495" s="5"/>
      <c r="AN495" s="5"/>
      <c r="AO495" s="5"/>
      <c r="AP495" s="5"/>
    </row>
    <row r="496" spans="2:42" ht="17.25" customHeight="1" x14ac:dyDescent="0.25">
      <c r="B496" s="772"/>
      <c r="C496" s="773"/>
      <c r="D496" s="773"/>
      <c r="E496" s="773"/>
      <c r="F496" s="773"/>
      <c r="G496" s="774"/>
      <c r="H496" s="298"/>
      <c r="I496" s="300"/>
      <c r="J496" s="60"/>
      <c r="K496" s="767" t="s">
        <v>1134</v>
      </c>
      <c r="L496" s="768"/>
      <c r="M496" s="767" t="s">
        <v>1142</v>
      </c>
      <c r="N496" s="768"/>
      <c r="O496" s="319">
        <v>27</v>
      </c>
      <c r="P496" s="769">
        <v>3</v>
      </c>
      <c r="Q496" s="770"/>
      <c r="R496" s="775" t="s">
        <v>1239</v>
      </c>
      <c r="S496" s="776"/>
      <c r="T496" s="777"/>
      <c r="U496" s="738">
        <v>28250</v>
      </c>
      <c r="V496" s="739"/>
      <c r="AE496" s="5"/>
      <c r="AF496" s="5"/>
      <c r="AG496" s="5"/>
      <c r="AH496" s="5"/>
      <c r="AI496" s="5"/>
      <c r="AJ496" s="5"/>
      <c r="AK496" s="5"/>
      <c r="AL496" s="5"/>
      <c r="AM496" s="5"/>
      <c r="AN496" s="5"/>
      <c r="AO496" s="5"/>
      <c r="AP496" s="5"/>
    </row>
    <row r="497" spans="2:22" ht="17.25" customHeight="1" x14ac:dyDescent="0.25">
      <c r="B497" s="778"/>
      <c r="C497" s="779"/>
      <c r="D497" s="779"/>
      <c r="E497" s="779"/>
      <c r="F497" s="779"/>
      <c r="G497" s="780"/>
      <c r="H497" s="298"/>
      <c r="I497" s="300"/>
      <c r="J497" s="60"/>
      <c r="K497" s="577"/>
      <c r="L497" s="609"/>
      <c r="M497" s="577"/>
      <c r="N497" s="578"/>
      <c r="O497" s="319"/>
      <c r="P497" s="610"/>
      <c r="Q497" s="611"/>
      <c r="R497" s="797"/>
      <c r="S497" s="798"/>
      <c r="T497" s="799"/>
      <c r="U497" s="570"/>
      <c r="V497" s="613"/>
    </row>
    <row r="498" spans="2:22" ht="17.25" customHeight="1" x14ac:dyDescent="0.25">
      <c r="B498" s="778"/>
      <c r="C498" s="779"/>
      <c r="D498" s="779"/>
      <c r="E498" s="779"/>
      <c r="F498" s="779"/>
      <c r="G498" s="780"/>
      <c r="H498" s="298"/>
      <c r="I498" s="300"/>
      <c r="J498" s="60"/>
      <c r="K498" s="577"/>
      <c r="L498" s="609"/>
      <c r="M498" s="577"/>
      <c r="N498" s="578"/>
      <c r="O498" s="319"/>
      <c r="P498" s="610"/>
      <c r="Q498" s="611"/>
      <c r="R498" s="797"/>
      <c r="S498" s="798"/>
      <c r="T498" s="799"/>
      <c r="U498" s="570"/>
      <c r="V498" s="613"/>
    </row>
    <row r="499" spans="2:22" ht="17.25" customHeight="1" x14ac:dyDescent="0.25">
      <c r="B499" s="778"/>
      <c r="C499" s="779"/>
      <c r="D499" s="779"/>
      <c r="E499" s="779"/>
      <c r="F499" s="779"/>
      <c r="G499" s="780"/>
      <c r="H499" s="298"/>
      <c r="I499" s="300"/>
      <c r="J499" s="60"/>
      <c r="K499" s="577"/>
      <c r="L499" s="609"/>
      <c r="M499" s="577"/>
      <c r="N499" s="578"/>
      <c r="O499" s="319"/>
      <c r="P499" s="610"/>
      <c r="Q499" s="611"/>
      <c r="R499" s="797"/>
      <c r="S499" s="798"/>
      <c r="T499" s="799"/>
      <c r="U499" s="570"/>
      <c r="V499" s="613"/>
    </row>
    <row r="500" spans="2:22" ht="17.25" customHeight="1" x14ac:dyDescent="0.25">
      <c r="B500" s="772"/>
      <c r="C500" s="773"/>
      <c r="D500" s="773"/>
      <c r="E500" s="773"/>
      <c r="F500" s="773"/>
      <c r="G500" s="774"/>
      <c r="H500" s="298"/>
      <c r="I500" s="300"/>
      <c r="J500" s="60"/>
      <c r="K500" s="767"/>
      <c r="L500" s="768"/>
      <c r="M500" s="767"/>
      <c r="N500" s="768"/>
      <c r="O500" s="319"/>
      <c r="P500" s="769"/>
      <c r="Q500" s="770"/>
      <c r="R500" s="775"/>
      <c r="S500" s="776"/>
      <c r="T500" s="777"/>
      <c r="U500" s="738"/>
      <c r="V500" s="739"/>
    </row>
    <row r="501" spans="2:22" ht="17.25" customHeight="1" x14ac:dyDescent="0.25">
      <c r="B501" s="778"/>
      <c r="C501" s="779"/>
      <c r="D501" s="779"/>
      <c r="E501" s="779"/>
      <c r="F501" s="779"/>
      <c r="G501" s="780"/>
      <c r="H501" s="298"/>
      <c r="I501" s="300"/>
      <c r="J501" s="60"/>
      <c r="K501" s="577"/>
      <c r="L501" s="609"/>
      <c r="M501" s="577"/>
      <c r="N501" s="578"/>
      <c r="O501" s="319"/>
      <c r="P501" s="610"/>
      <c r="Q501" s="611"/>
      <c r="R501" s="797"/>
      <c r="S501" s="798"/>
      <c r="T501" s="799"/>
      <c r="U501" s="570"/>
      <c r="V501" s="613"/>
    </row>
    <row r="502" spans="2:22" ht="17.25" customHeight="1" x14ac:dyDescent="0.25">
      <c r="B502" s="778"/>
      <c r="C502" s="779"/>
      <c r="D502" s="779"/>
      <c r="E502" s="779"/>
      <c r="F502" s="779"/>
      <c r="G502" s="780"/>
      <c r="H502" s="298"/>
      <c r="I502" s="300"/>
      <c r="J502" s="60"/>
      <c r="K502" s="577"/>
      <c r="L502" s="609"/>
      <c r="M502" s="577"/>
      <c r="N502" s="578"/>
      <c r="O502" s="319"/>
      <c r="P502" s="610"/>
      <c r="Q502" s="611"/>
      <c r="R502" s="797"/>
      <c r="S502" s="798"/>
      <c r="T502" s="799"/>
      <c r="U502" s="570"/>
      <c r="V502" s="613"/>
    </row>
    <row r="503" spans="2:22" ht="17.25" customHeight="1" x14ac:dyDescent="0.25">
      <c r="B503" s="778"/>
      <c r="C503" s="779"/>
      <c r="D503" s="779"/>
      <c r="E503" s="779"/>
      <c r="F503" s="779"/>
      <c r="G503" s="780"/>
      <c r="H503" s="298"/>
      <c r="I503" s="300"/>
      <c r="J503" s="60"/>
      <c r="K503" s="577"/>
      <c r="L503" s="609"/>
      <c r="M503" s="577"/>
      <c r="N503" s="578"/>
      <c r="O503" s="319"/>
      <c r="P503" s="610"/>
      <c r="Q503" s="611"/>
      <c r="R503" s="797"/>
      <c r="S503" s="798"/>
      <c r="T503" s="799"/>
      <c r="U503" s="570"/>
      <c r="V503" s="613"/>
    </row>
    <row r="504" spans="2:22" ht="17.25" customHeight="1" thickBot="1" x14ac:dyDescent="0.3">
      <c r="B504" s="790"/>
      <c r="C504" s="791"/>
      <c r="D504" s="791"/>
      <c r="E504" s="791"/>
      <c r="F504" s="791"/>
      <c r="G504" s="792"/>
      <c r="H504" s="301"/>
      <c r="I504" s="303"/>
      <c r="J504" s="60"/>
      <c r="K504" s="804"/>
      <c r="L504" s="805"/>
      <c r="M504" s="804"/>
      <c r="N504" s="806"/>
      <c r="O504" s="320"/>
      <c r="P504" s="807"/>
      <c r="Q504" s="808"/>
      <c r="R504" s="809"/>
      <c r="S504" s="810"/>
      <c r="T504" s="811"/>
      <c r="U504" s="612"/>
      <c r="V504" s="576"/>
    </row>
    <row r="505" spans="2:22" ht="17.25" customHeight="1" x14ac:dyDescent="0.25">
      <c r="B505" s="12"/>
      <c r="C505" s="12"/>
      <c r="D505" s="12"/>
      <c r="E505" s="12"/>
      <c r="F505" s="12"/>
      <c r="G505" s="12"/>
      <c r="H505" s="12"/>
      <c r="I505" s="12"/>
    </row>
    <row r="506" spans="2:22" ht="17.25" customHeight="1" thickBot="1" x14ac:dyDescent="0.3">
      <c r="B506" s="954" t="s">
        <v>1073</v>
      </c>
      <c r="C506" s="954"/>
      <c r="D506" s="954"/>
      <c r="E506" s="954"/>
      <c r="F506" s="954"/>
      <c r="G506" s="954"/>
      <c r="H506" s="954"/>
      <c r="I506" s="954"/>
      <c r="J506" s="954"/>
      <c r="K506" s="954"/>
      <c r="L506" s="954"/>
      <c r="M506" s="954"/>
    </row>
    <row r="507" spans="2:22" ht="17.25" customHeight="1" x14ac:dyDescent="0.25">
      <c r="B507" s="1349" t="s">
        <v>238</v>
      </c>
      <c r="C507" s="595" t="s">
        <v>155</v>
      </c>
      <c r="D507" s="565" t="s">
        <v>522</v>
      </c>
      <c r="E507" s="565"/>
      <c r="F507" s="565"/>
      <c r="G507" s="564" t="s">
        <v>387</v>
      </c>
      <c r="H507" s="565"/>
      <c r="I507" s="566"/>
      <c r="J507" s="565" t="s">
        <v>388</v>
      </c>
      <c r="K507" s="565"/>
      <c r="L507" s="566"/>
      <c r="M507" s="565" t="s">
        <v>902</v>
      </c>
      <c r="N507" s="566"/>
    </row>
    <row r="508" spans="2:22" ht="17.25" customHeight="1" x14ac:dyDescent="0.25">
      <c r="B508" s="1350"/>
      <c r="C508" s="596"/>
      <c r="D508" s="590"/>
      <c r="E508" s="590"/>
      <c r="F508" s="590"/>
      <c r="G508" s="589"/>
      <c r="H508" s="590"/>
      <c r="I508" s="591"/>
      <c r="J508" s="590"/>
      <c r="K508" s="590"/>
      <c r="L508" s="591"/>
      <c r="M508" s="590"/>
      <c r="N508" s="591"/>
    </row>
    <row r="509" spans="2:22" ht="17.25" customHeight="1" thickBot="1" x14ac:dyDescent="0.3">
      <c r="B509" s="1350"/>
      <c r="C509" s="596"/>
      <c r="D509" s="593"/>
      <c r="E509" s="593"/>
      <c r="F509" s="593"/>
      <c r="G509" s="592"/>
      <c r="H509" s="593"/>
      <c r="I509" s="594"/>
      <c r="J509" s="593"/>
      <c r="K509" s="593"/>
      <c r="L509" s="594"/>
      <c r="M509" s="593"/>
      <c r="N509" s="594"/>
    </row>
    <row r="510" spans="2:22" ht="17.25" customHeight="1" x14ac:dyDescent="0.25">
      <c r="B510" s="1350"/>
      <c r="C510" s="596"/>
      <c r="D510" s="1168" t="s">
        <v>40</v>
      </c>
      <c r="E510" s="607" t="s">
        <v>41</v>
      </c>
      <c r="F510" s="835" t="s">
        <v>42</v>
      </c>
      <c r="G510" s="837" t="s">
        <v>40</v>
      </c>
      <c r="H510" s="607" t="s">
        <v>41</v>
      </c>
      <c r="I510" s="781" t="s">
        <v>42</v>
      </c>
      <c r="J510" s="1168" t="s">
        <v>40</v>
      </c>
      <c r="K510" s="607" t="s">
        <v>41</v>
      </c>
      <c r="L510" s="781" t="s">
        <v>42</v>
      </c>
      <c r="M510" s="837" t="s">
        <v>40</v>
      </c>
      <c r="N510" s="781" t="s">
        <v>41</v>
      </c>
    </row>
    <row r="511" spans="2:22" ht="17.25" customHeight="1" x14ac:dyDescent="0.25">
      <c r="B511" s="1350"/>
      <c r="C511" s="596"/>
      <c r="D511" s="1169"/>
      <c r="E511" s="608"/>
      <c r="F511" s="836"/>
      <c r="G511" s="838"/>
      <c r="H511" s="608"/>
      <c r="I511" s="782"/>
      <c r="J511" s="1169"/>
      <c r="K511" s="608"/>
      <c r="L511" s="782"/>
      <c r="M511" s="838"/>
      <c r="N511" s="782"/>
    </row>
    <row r="512" spans="2:22" ht="17.25" customHeight="1" thickBot="1" x14ac:dyDescent="0.3">
      <c r="B512" s="1350"/>
      <c r="C512" s="596"/>
      <c r="D512" s="1169"/>
      <c r="E512" s="608"/>
      <c r="F512" s="836"/>
      <c r="G512" s="838"/>
      <c r="H512" s="608"/>
      <c r="I512" s="782"/>
      <c r="J512" s="1169"/>
      <c r="K512" s="608"/>
      <c r="L512" s="782"/>
      <c r="M512" s="838"/>
      <c r="N512" s="782"/>
    </row>
    <row r="513" spans="2:23" ht="17.25" customHeight="1" thickBot="1" x14ac:dyDescent="0.3">
      <c r="B513" s="415" t="s">
        <v>900</v>
      </c>
      <c r="C513" s="461">
        <v>5</v>
      </c>
      <c r="D513" s="166">
        <v>5</v>
      </c>
      <c r="E513" s="227">
        <v>0</v>
      </c>
      <c r="F513" s="218">
        <v>0</v>
      </c>
      <c r="G513" s="166">
        <v>5</v>
      </c>
      <c r="H513" s="227">
        <v>0</v>
      </c>
      <c r="I513" s="228">
        <v>0</v>
      </c>
      <c r="J513" s="162">
        <v>3</v>
      </c>
      <c r="K513" s="227">
        <v>0</v>
      </c>
      <c r="L513" s="218">
        <v>0</v>
      </c>
      <c r="M513" s="166">
        <v>2</v>
      </c>
      <c r="N513" s="218">
        <v>0</v>
      </c>
    </row>
    <row r="514" spans="2:23" ht="17.25" customHeight="1" x14ac:dyDescent="0.25">
      <c r="B514" s="417" t="s">
        <v>1060</v>
      </c>
      <c r="C514" s="520">
        <v>4</v>
      </c>
      <c r="D514" s="487">
        <v>4</v>
      </c>
      <c r="E514" s="487">
        <v>0</v>
      </c>
      <c r="F514" s="487">
        <v>0</v>
      </c>
      <c r="G514" s="487">
        <v>4</v>
      </c>
      <c r="H514" s="487">
        <v>0</v>
      </c>
      <c r="I514" s="487">
        <v>0</v>
      </c>
      <c r="J514" s="487">
        <v>3</v>
      </c>
      <c r="K514" s="487">
        <v>0</v>
      </c>
      <c r="L514" s="487">
        <v>0</v>
      </c>
      <c r="M514" s="487">
        <v>1</v>
      </c>
      <c r="N514" s="487">
        <v>0</v>
      </c>
    </row>
    <row r="515" spans="2:23" ht="17.25" customHeight="1" thickBot="1" x14ac:dyDescent="0.3">
      <c r="B515" s="416" t="s">
        <v>1059</v>
      </c>
      <c r="C515" s="461">
        <v>4</v>
      </c>
      <c r="D515" s="166">
        <v>4</v>
      </c>
      <c r="E515" s="227">
        <v>0</v>
      </c>
      <c r="F515" s="218">
        <v>0</v>
      </c>
      <c r="G515" s="166">
        <v>4</v>
      </c>
      <c r="H515" s="227">
        <v>0</v>
      </c>
      <c r="I515" s="228">
        <v>0</v>
      </c>
      <c r="J515" s="162">
        <v>4</v>
      </c>
      <c r="K515" s="227">
        <v>0</v>
      </c>
      <c r="L515" s="218">
        <v>0</v>
      </c>
      <c r="M515" s="166">
        <v>0</v>
      </c>
      <c r="N515" s="218">
        <v>0</v>
      </c>
    </row>
    <row r="516" spans="2:23" ht="17.25" customHeight="1" x14ac:dyDescent="0.25">
      <c r="B516" s="12"/>
      <c r="C516" s="12"/>
      <c r="D516" s="12"/>
      <c r="E516" s="12"/>
      <c r="F516" s="12"/>
      <c r="G516" s="12"/>
      <c r="H516" s="12"/>
      <c r="I516" s="12"/>
    </row>
    <row r="517" spans="2:23" ht="17.25" customHeight="1" x14ac:dyDescent="0.25">
      <c r="B517" s="789" t="s">
        <v>892</v>
      </c>
      <c r="C517" s="789"/>
      <c r="D517" s="789"/>
      <c r="E517" s="789"/>
      <c r="F517" s="789"/>
      <c r="G517" s="789"/>
      <c r="H517" s="789"/>
      <c r="I517" s="789"/>
      <c r="J517" s="789"/>
      <c r="K517" s="789"/>
      <c r="L517" s="789"/>
      <c r="M517" s="789"/>
      <c r="N517" s="789"/>
      <c r="O517" s="789"/>
      <c r="P517" s="789"/>
      <c r="Q517" s="789"/>
      <c r="R517" s="789"/>
      <c r="S517" s="789"/>
    </row>
    <row r="518" spans="2:23" ht="17.25" customHeight="1" x14ac:dyDescent="0.25">
      <c r="B518" s="789"/>
      <c r="C518" s="789"/>
      <c r="D518" s="789"/>
      <c r="E518" s="789"/>
      <c r="F518" s="789"/>
      <c r="G518" s="789"/>
      <c r="H518" s="789"/>
      <c r="I518" s="789"/>
      <c r="J518" s="789"/>
      <c r="K518" s="789"/>
      <c r="L518" s="789"/>
      <c r="M518" s="789"/>
      <c r="N518" s="789"/>
      <c r="O518" s="789"/>
      <c r="P518" s="789"/>
      <c r="Q518" s="789"/>
      <c r="R518" s="789"/>
      <c r="S518" s="789"/>
    </row>
    <row r="519" spans="2:23" ht="17.25" customHeight="1" x14ac:dyDescent="0.25">
      <c r="V519" s="47"/>
      <c r="W519" s="47"/>
    </row>
    <row r="520" spans="2:23" ht="17.25" customHeight="1" x14ac:dyDescent="0.25">
      <c r="B520" s="793" t="s">
        <v>793</v>
      </c>
      <c r="C520" s="793"/>
      <c r="D520" s="793"/>
      <c r="E520" s="793"/>
      <c r="F520" s="793"/>
      <c r="G520" s="793"/>
      <c r="H520" s="793"/>
      <c r="I520" s="793"/>
    </row>
    <row r="521" spans="2:23" ht="17.25" customHeight="1" x14ac:dyDescent="0.25"/>
    <row r="522" spans="2:23" ht="17.25" customHeight="1" thickBot="1" x14ac:dyDescent="0.3">
      <c r="B522" s="826" t="s">
        <v>1077</v>
      </c>
      <c r="C522" s="826"/>
      <c r="D522" s="826"/>
      <c r="E522" s="826"/>
      <c r="F522" s="826"/>
      <c r="G522" s="826"/>
    </row>
    <row r="523" spans="2:23" ht="17.25" customHeight="1" x14ac:dyDescent="0.25">
      <c r="B523" s="744" t="s">
        <v>111</v>
      </c>
      <c r="C523" s="745"/>
      <c r="D523" s="744" t="s">
        <v>112</v>
      </c>
      <c r="E523" s="745"/>
      <c r="F523" s="744" t="s">
        <v>113</v>
      </c>
      <c r="G523" s="824"/>
      <c r="H523" s="632" t="s">
        <v>784</v>
      </c>
      <c r="I523" s="633"/>
      <c r="J523" s="633"/>
      <c r="K523" s="633"/>
      <c r="L523" s="633"/>
      <c r="M523" s="633"/>
      <c r="N523" s="880" t="s">
        <v>389</v>
      </c>
      <c r="O523" s="876"/>
      <c r="P523" s="876"/>
      <c r="Q523" s="876"/>
      <c r="R523" s="876"/>
      <c r="S523" s="877"/>
    </row>
    <row r="524" spans="2:23" ht="17.25" customHeight="1" thickBot="1" x14ac:dyDescent="0.3">
      <c r="B524" s="746"/>
      <c r="C524" s="747"/>
      <c r="D524" s="746"/>
      <c r="E524" s="747"/>
      <c r="F524" s="746"/>
      <c r="G524" s="825"/>
      <c r="H524" s="638"/>
      <c r="I524" s="639"/>
      <c r="J524" s="639"/>
      <c r="K524" s="639"/>
      <c r="L524" s="639"/>
      <c r="M524" s="639"/>
      <c r="N524" s="881"/>
      <c r="O524" s="882"/>
      <c r="P524" s="882"/>
      <c r="Q524" s="882"/>
      <c r="R524" s="882"/>
      <c r="S524" s="883"/>
    </row>
    <row r="525" spans="2:23" ht="17.25" customHeight="1" x14ac:dyDescent="0.25">
      <c r="B525" s="800">
        <v>4574600</v>
      </c>
      <c r="C525" s="801"/>
      <c r="D525" s="800">
        <v>4453200</v>
      </c>
      <c r="E525" s="801"/>
      <c r="F525" s="800">
        <v>2784066.03</v>
      </c>
      <c r="G525" s="801"/>
      <c r="H525" s="821"/>
      <c r="I525" s="822"/>
      <c r="J525" s="822"/>
      <c r="K525" s="822"/>
      <c r="L525" s="822"/>
      <c r="M525" s="823"/>
      <c r="N525" s="786"/>
      <c r="O525" s="787"/>
      <c r="P525" s="787"/>
      <c r="Q525" s="787"/>
      <c r="R525" s="787"/>
      <c r="S525" s="788"/>
    </row>
    <row r="526" spans="2:23" ht="17.25" customHeight="1" x14ac:dyDescent="0.25">
      <c r="B526" s="738">
        <v>2934900</v>
      </c>
      <c r="C526" s="739"/>
      <c r="D526" s="738">
        <v>2905800</v>
      </c>
      <c r="E526" s="739"/>
      <c r="F526" s="738">
        <v>2007808.97</v>
      </c>
      <c r="G526" s="739"/>
      <c r="H526" s="616" t="s">
        <v>1255</v>
      </c>
      <c r="I526" s="617"/>
      <c r="J526" s="617"/>
      <c r="K526" s="617"/>
      <c r="L526" s="617"/>
      <c r="M526" s="619"/>
      <c r="N526" s="775"/>
      <c r="O526" s="776"/>
      <c r="P526" s="776"/>
      <c r="Q526" s="776"/>
      <c r="R526" s="776"/>
      <c r="S526" s="777"/>
    </row>
    <row r="527" spans="2:23" ht="17.25" customHeight="1" x14ac:dyDescent="0.25">
      <c r="B527" s="738">
        <v>677300</v>
      </c>
      <c r="C527" s="739"/>
      <c r="D527" s="738">
        <v>668300</v>
      </c>
      <c r="E527" s="739"/>
      <c r="F527" s="738">
        <v>461796.12</v>
      </c>
      <c r="G527" s="739"/>
      <c r="H527" s="616" t="s">
        <v>1256</v>
      </c>
      <c r="I527" s="617"/>
      <c r="J527" s="617"/>
      <c r="K527" s="617"/>
      <c r="L527" s="617"/>
      <c r="M527" s="619"/>
      <c r="N527" s="775"/>
      <c r="O527" s="776"/>
      <c r="P527" s="776"/>
      <c r="Q527" s="776"/>
      <c r="R527" s="776"/>
      <c r="S527" s="777"/>
    </row>
    <row r="528" spans="2:23" ht="17.25" customHeight="1" x14ac:dyDescent="0.25">
      <c r="B528" s="738">
        <v>132600</v>
      </c>
      <c r="C528" s="739"/>
      <c r="D528" s="738">
        <v>130800</v>
      </c>
      <c r="E528" s="739"/>
      <c r="F528" s="738">
        <v>90351</v>
      </c>
      <c r="G528" s="739"/>
      <c r="H528" s="616" t="s">
        <v>1257</v>
      </c>
      <c r="I528" s="617"/>
      <c r="J528" s="617"/>
      <c r="K528" s="617"/>
      <c r="L528" s="617"/>
      <c r="M528" s="619"/>
      <c r="N528" s="775"/>
      <c r="O528" s="776"/>
      <c r="P528" s="776"/>
      <c r="Q528" s="776"/>
      <c r="R528" s="776"/>
      <c r="S528" s="777"/>
    </row>
    <row r="529" spans="2:22" ht="17.25" customHeight="1" x14ac:dyDescent="0.25">
      <c r="B529" s="738">
        <v>54000</v>
      </c>
      <c r="C529" s="739"/>
      <c r="D529" s="738">
        <v>0</v>
      </c>
      <c r="E529" s="739"/>
      <c r="F529" s="738">
        <v>47000</v>
      </c>
      <c r="G529" s="739"/>
      <c r="H529" s="616" t="s">
        <v>1258</v>
      </c>
      <c r="I529" s="617"/>
      <c r="J529" s="617"/>
      <c r="K529" s="617"/>
      <c r="L529" s="617"/>
      <c r="M529" s="619"/>
      <c r="N529" s="775"/>
      <c r="O529" s="776"/>
      <c r="P529" s="776"/>
      <c r="Q529" s="776"/>
      <c r="R529" s="776"/>
      <c r="S529" s="777"/>
    </row>
    <row r="530" spans="2:22" ht="17.25" customHeight="1" x14ac:dyDescent="0.25">
      <c r="B530" s="738">
        <v>17500</v>
      </c>
      <c r="C530" s="739"/>
      <c r="D530" s="738">
        <v>0</v>
      </c>
      <c r="E530" s="739"/>
      <c r="F530" s="738">
        <v>1610</v>
      </c>
      <c r="G530" s="739"/>
      <c r="H530" s="616" t="s">
        <v>1259</v>
      </c>
      <c r="I530" s="617"/>
      <c r="J530" s="617"/>
      <c r="K530" s="617"/>
      <c r="L530" s="617"/>
      <c r="M530" s="619"/>
      <c r="N530" s="616"/>
      <c r="O530" s="617"/>
      <c r="P530" s="617"/>
      <c r="Q530" s="617"/>
      <c r="R530" s="617"/>
      <c r="S530" s="618"/>
    </row>
    <row r="531" spans="2:22" ht="17.25" customHeight="1" x14ac:dyDescent="0.25">
      <c r="B531" s="738">
        <v>17100</v>
      </c>
      <c r="C531" s="739"/>
      <c r="D531" s="738">
        <v>7100</v>
      </c>
      <c r="E531" s="739"/>
      <c r="F531" s="738">
        <v>8334.57</v>
      </c>
      <c r="G531" s="739"/>
      <c r="H531" s="616" t="s">
        <v>1260</v>
      </c>
      <c r="I531" s="617"/>
      <c r="J531" s="617"/>
      <c r="K531" s="617"/>
      <c r="L531" s="617"/>
      <c r="M531" s="619"/>
      <c r="N531" s="616"/>
      <c r="O531" s="617"/>
      <c r="P531" s="617"/>
      <c r="Q531" s="617"/>
      <c r="R531" s="617"/>
      <c r="S531" s="618"/>
    </row>
    <row r="532" spans="2:22" ht="17.25" customHeight="1" x14ac:dyDescent="0.25">
      <c r="B532" s="738"/>
      <c r="C532" s="739"/>
      <c r="D532" s="738"/>
      <c r="E532" s="739"/>
      <c r="F532" s="738"/>
      <c r="G532" s="739"/>
      <c r="H532" s="616"/>
      <c r="I532" s="617"/>
      <c r="J532" s="617"/>
      <c r="K532" s="617"/>
      <c r="L532" s="617"/>
      <c r="M532" s="619"/>
      <c r="N532" s="616"/>
      <c r="O532" s="617"/>
      <c r="P532" s="617"/>
      <c r="Q532" s="617"/>
      <c r="R532" s="617"/>
      <c r="S532" s="618"/>
    </row>
    <row r="533" spans="2:22" ht="17.25" customHeight="1" x14ac:dyDescent="0.25">
      <c r="B533" s="740"/>
      <c r="C533" s="613"/>
      <c r="D533" s="740"/>
      <c r="E533" s="613"/>
      <c r="F533" s="740"/>
      <c r="G533" s="571"/>
      <c r="H533" s="616"/>
      <c r="I533" s="617"/>
      <c r="J533" s="617"/>
      <c r="K533" s="617"/>
      <c r="L533" s="617"/>
      <c r="M533" s="619"/>
      <c r="N533" s="616"/>
      <c r="O533" s="617"/>
      <c r="P533" s="617"/>
      <c r="Q533" s="617"/>
      <c r="R533" s="617"/>
      <c r="S533" s="618"/>
    </row>
    <row r="534" spans="2:22" ht="17.25" customHeight="1" x14ac:dyDescent="0.25">
      <c r="B534" s="740"/>
      <c r="C534" s="613"/>
      <c r="D534" s="740"/>
      <c r="E534" s="613"/>
      <c r="F534" s="740"/>
      <c r="G534" s="571"/>
      <c r="H534" s="616"/>
      <c r="I534" s="617"/>
      <c r="J534" s="617"/>
      <c r="K534" s="617"/>
      <c r="L534" s="617"/>
      <c r="M534" s="619"/>
      <c r="N534" s="616"/>
      <c r="O534" s="617"/>
      <c r="P534" s="617"/>
      <c r="Q534" s="617"/>
      <c r="R534" s="617"/>
      <c r="S534" s="618"/>
    </row>
    <row r="535" spans="2:22" ht="17.25" customHeight="1" x14ac:dyDescent="0.25">
      <c r="B535" s="740"/>
      <c r="C535" s="613"/>
      <c r="D535" s="740"/>
      <c r="E535" s="613"/>
      <c r="F535" s="740"/>
      <c r="G535" s="571"/>
      <c r="H535" s="616"/>
      <c r="I535" s="617"/>
      <c r="J535" s="617"/>
      <c r="K535" s="617"/>
      <c r="L535" s="617"/>
      <c r="M535" s="619"/>
      <c r="N535" s="616"/>
      <c r="O535" s="617"/>
      <c r="P535" s="617"/>
      <c r="Q535" s="617"/>
      <c r="R535" s="617"/>
      <c r="S535" s="618"/>
    </row>
    <row r="536" spans="2:22" ht="17.25" customHeight="1" x14ac:dyDescent="0.25">
      <c r="B536" s="738"/>
      <c r="C536" s="739"/>
      <c r="D536" s="738"/>
      <c r="E536" s="739"/>
      <c r="F536" s="738"/>
      <c r="G536" s="749"/>
      <c r="H536" s="616"/>
      <c r="I536" s="617"/>
      <c r="J536" s="617"/>
      <c r="K536" s="617"/>
      <c r="L536" s="617"/>
      <c r="M536" s="619"/>
      <c r="N536" s="616"/>
      <c r="O536" s="617"/>
      <c r="P536" s="617"/>
      <c r="Q536" s="617"/>
      <c r="R536" s="617"/>
      <c r="S536" s="618"/>
    </row>
    <row r="537" spans="2:22" ht="17.25" customHeight="1" thickBot="1" x14ac:dyDescent="0.3">
      <c r="B537" s="575"/>
      <c r="C537" s="576"/>
      <c r="D537" s="575"/>
      <c r="E537" s="576"/>
      <c r="F537" s="575"/>
      <c r="G537" s="802"/>
      <c r="H537" s="943"/>
      <c r="I537" s="944"/>
      <c r="J537" s="944"/>
      <c r="K537" s="944"/>
      <c r="L537" s="944"/>
      <c r="M537" s="945"/>
      <c r="N537" s="943"/>
      <c r="O537" s="944"/>
      <c r="P537" s="944"/>
      <c r="Q537" s="944"/>
      <c r="R537" s="944"/>
      <c r="S537" s="1202"/>
    </row>
    <row r="538" spans="2:22" ht="17.25" customHeight="1" x14ac:dyDescent="0.25">
      <c r="B538" s="13"/>
      <c r="C538" s="13"/>
      <c r="D538" s="13"/>
      <c r="E538" s="13"/>
      <c r="F538" s="13"/>
      <c r="G538" s="13"/>
      <c r="H538" s="14"/>
      <c r="I538" s="14"/>
      <c r="J538" s="14"/>
      <c r="K538" s="14"/>
      <c r="L538" s="14"/>
      <c r="M538" s="14"/>
      <c r="N538" s="14"/>
      <c r="O538" s="14"/>
      <c r="P538" s="14"/>
      <c r="Q538" s="14"/>
      <c r="R538" s="13"/>
    </row>
    <row r="539" spans="2:22" ht="17.25" customHeight="1" thickBot="1" x14ac:dyDescent="0.3">
      <c r="B539" s="1156" t="s">
        <v>1076</v>
      </c>
      <c r="C539" s="1156"/>
      <c r="D539" s="1156"/>
      <c r="E539" s="1156"/>
      <c r="F539" s="1156"/>
      <c r="G539" s="1156"/>
      <c r="R539" s="13"/>
    </row>
    <row r="540" spans="2:22" ht="17.25" customHeight="1" x14ac:dyDescent="0.25">
      <c r="B540" s="744" t="s">
        <v>111</v>
      </c>
      <c r="C540" s="745"/>
      <c r="D540" s="744" t="s">
        <v>112</v>
      </c>
      <c r="E540" s="745"/>
      <c r="F540" s="744" t="s">
        <v>113</v>
      </c>
      <c r="G540" s="824"/>
      <c r="H540" s="744" t="s">
        <v>785</v>
      </c>
      <c r="I540" s="754"/>
      <c r="J540" s="754"/>
      <c r="K540" s="754"/>
      <c r="L540" s="754"/>
      <c r="M540" s="745"/>
      <c r="N540" s="948" t="s">
        <v>115</v>
      </c>
      <c r="O540" s="949"/>
      <c r="P540" s="949"/>
      <c r="Q540" s="949"/>
      <c r="R540" s="949"/>
      <c r="S540" s="950"/>
    </row>
    <row r="541" spans="2:22" ht="17.25" customHeight="1" thickBot="1" x14ac:dyDescent="0.3">
      <c r="B541" s="746"/>
      <c r="C541" s="747"/>
      <c r="D541" s="746"/>
      <c r="E541" s="747"/>
      <c r="F541" s="746"/>
      <c r="G541" s="825"/>
      <c r="H541" s="746"/>
      <c r="I541" s="755"/>
      <c r="J541" s="755"/>
      <c r="K541" s="755"/>
      <c r="L541" s="755"/>
      <c r="M541" s="747"/>
      <c r="N541" s="951"/>
      <c r="O541" s="952"/>
      <c r="P541" s="952"/>
      <c r="Q541" s="952"/>
      <c r="R541" s="952"/>
      <c r="S541" s="953"/>
    </row>
    <row r="542" spans="2:22" ht="17.25" customHeight="1" x14ac:dyDescent="0.25">
      <c r="B542" s="800"/>
      <c r="C542" s="801"/>
      <c r="D542" s="748"/>
      <c r="E542" s="615"/>
      <c r="F542" s="748"/>
      <c r="G542" s="750"/>
      <c r="H542" s="756"/>
      <c r="I542" s="757"/>
      <c r="J542" s="757"/>
      <c r="K542" s="757"/>
      <c r="L542" s="757"/>
      <c r="M542" s="758"/>
      <c r="N542" s="1310"/>
      <c r="O542" s="1311"/>
      <c r="P542" s="1311"/>
      <c r="Q542" s="1311"/>
      <c r="R542" s="1311"/>
      <c r="S542" s="1312"/>
    </row>
    <row r="543" spans="2:22" ht="17.25" customHeight="1" x14ac:dyDescent="0.25">
      <c r="B543" s="738"/>
      <c r="C543" s="739"/>
      <c r="D543" s="738"/>
      <c r="E543" s="739"/>
      <c r="F543" s="738"/>
      <c r="G543" s="749"/>
      <c r="H543" s="558"/>
      <c r="I543" s="559"/>
      <c r="J543" s="559"/>
      <c r="K543" s="559"/>
      <c r="L543" s="559"/>
      <c r="M543" s="560"/>
      <c r="N543" s="620"/>
      <c r="O543" s="621"/>
      <c r="P543" s="621"/>
      <c r="Q543" s="621"/>
      <c r="R543" s="621"/>
      <c r="S543" s="622"/>
    </row>
    <row r="544" spans="2:22" ht="17.25" customHeight="1" x14ac:dyDescent="0.25">
      <c r="B544" s="738"/>
      <c r="C544" s="739"/>
      <c r="D544" s="738"/>
      <c r="E544" s="739"/>
      <c r="F544" s="738"/>
      <c r="G544" s="749"/>
      <c r="H544" s="558"/>
      <c r="I544" s="559"/>
      <c r="J544" s="559"/>
      <c r="K544" s="559"/>
      <c r="L544" s="559"/>
      <c r="M544" s="560"/>
      <c r="N544" s="620"/>
      <c r="O544" s="621"/>
      <c r="P544" s="621"/>
      <c r="Q544" s="621"/>
      <c r="R544" s="621"/>
      <c r="S544" s="622"/>
      <c r="V544" s="52"/>
    </row>
    <row r="545" spans="2:22" ht="17.25" customHeight="1" x14ac:dyDescent="0.25">
      <c r="B545" s="738"/>
      <c r="C545" s="739"/>
      <c r="D545" s="738"/>
      <c r="E545" s="739"/>
      <c r="F545" s="738"/>
      <c r="G545" s="749"/>
      <c r="H545" s="558"/>
      <c r="I545" s="559"/>
      <c r="J545" s="559"/>
      <c r="K545" s="559"/>
      <c r="L545" s="559"/>
      <c r="M545" s="560"/>
      <c r="N545" s="620"/>
      <c r="O545" s="621"/>
      <c r="P545" s="621"/>
      <c r="Q545" s="621"/>
      <c r="R545" s="621"/>
      <c r="S545" s="622"/>
      <c r="V545" s="52"/>
    </row>
    <row r="546" spans="2:22" ht="17.25" customHeight="1" x14ac:dyDescent="0.25">
      <c r="B546" s="738"/>
      <c r="C546" s="739"/>
      <c r="D546" s="740"/>
      <c r="E546" s="613"/>
      <c r="F546" s="740"/>
      <c r="G546" s="571"/>
      <c r="H546" s="558"/>
      <c r="I546" s="559"/>
      <c r="J546" s="559"/>
      <c r="K546" s="559"/>
      <c r="L546" s="559"/>
      <c r="M546" s="560"/>
      <c r="N546" s="620"/>
      <c r="O546" s="621"/>
      <c r="P546" s="621"/>
      <c r="Q546" s="621"/>
      <c r="R546" s="621"/>
      <c r="S546" s="622"/>
      <c r="V546" s="465"/>
    </row>
    <row r="547" spans="2:22" ht="17.25" customHeight="1" x14ac:dyDescent="0.25">
      <c r="B547" s="738"/>
      <c r="C547" s="739"/>
      <c r="D547" s="740"/>
      <c r="E547" s="613"/>
      <c r="F547" s="740"/>
      <c r="G547" s="571"/>
      <c r="H547" s="558"/>
      <c r="I547" s="559"/>
      <c r="J547" s="559"/>
      <c r="K547" s="559"/>
      <c r="L547" s="559"/>
      <c r="M547" s="560"/>
      <c r="N547" s="620"/>
      <c r="O547" s="621"/>
      <c r="P547" s="621"/>
      <c r="Q547" s="621"/>
      <c r="R547" s="621"/>
      <c r="S547" s="622"/>
      <c r="V547" s="465"/>
    </row>
    <row r="548" spans="2:22" ht="17.25" customHeight="1" x14ac:dyDescent="0.25">
      <c r="B548" s="738"/>
      <c r="C548" s="739"/>
      <c r="D548" s="740"/>
      <c r="E548" s="613"/>
      <c r="F548" s="740"/>
      <c r="G548" s="571"/>
      <c r="H548" s="558"/>
      <c r="I548" s="559"/>
      <c r="J548" s="559"/>
      <c r="K548" s="559"/>
      <c r="L548" s="559"/>
      <c r="M548" s="560"/>
      <c r="N548" s="620"/>
      <c r="O548" s="621"/>
      <c r="P548" s="621"/>
      <c r="Q548" s="621"/>
      <c r="R548" s="621"/>
      <c r="S548" s="622"/>
      <c r="V548" s="465"/>
    </row>
    <row r="549" spans="2:22" ht="17.25" customHeight="1" thickBot="1" x14ac:dyDescent="0.3">
      <c r="B549" s="1166"/>
      <c r="C549" s="1167"/>
      <c r="D549" s="575"/>
      <c r="E549" s="576"/>
      <c r="F549" s="575"/>
      <c r="G549" s="802"/>
      <c r="H549" s="561"/>
      <c r="I549" s="562"/>
      <c r="J549" s="562"/>
      <c r="K549" s="562"/>
      <c r="L549" s="562"/>
      <c r="M549" s="563"/>
      <c r="N549" s="832"/>
      <c r="O549" s="833"/>
      <c r="P549" s="833"/>
      <c r="Q549" s="833"/>
      <c r="R549" s="833"/>
      <c r="S549" s="834"/>
      <c r="V549" s="465"/>
    </row>
    <row r="550" spans="2:22" ht="17.25" customHeight="1" x14ac:dyDescent="0.25">
      <c r="B550" s="11"/>
      <c r="C550" s="11"/>
      <c r="D550" s="11"/>
      <c r="E550" s="11"/>
      <c r="F550" s="11"/>
      <c r="G550" s="11"/>
      <c r="H550" s="11"/>
      <c r="I550" s="11"/>
      <c r="J550" s="11"/>
      <c r="K550" s="14"/>
      <c r="L550" s="14"/>
      <c r="M550" s="15"/>
      <c r="N550" s="15"/>
      <c r="O550" s="15"/>
      <c r="P550" s="15"/>
      <c r="Q550" s="15"/>
      <c r="R550" s="13"/>
      <c r="V550" s="465"/>
    </row>
    <row r="551" spans="2:22" ht="17.25" customHeight="1" thickBot="1" x14ac:dyDescent="0.4">
      <c r="B551" s="1313" t="s">
        <v>1075</v>
      </c>
      <c r="C551" s="1313"/>
      <c r="D551" s="1313"/>
      <c r="E551" s="1313"/>
      <c r="F551" s="1313"/>
      <c r="G551" s="1313"/>
      <c r="H551" s="14"/>
      <c r="I551" s="14"/>
      <c r="J551" s="14"/>
      <c r="K551" s="14"/>
      <c r="L551" s="14"/>
      <c r="M551" s="15"/>
      <c r="N551" s="15"/>
      <c r="O551" s="15"/>
      <c r="P551" s="15"/>
      <c r="Q551" s="15"/>
      <c r="R551" s="13"/>
      <c r="V551" s="465"/>
    </row>
    <row r="552" spans="2:22" ht="17.25" customHeight="1" x14ac:dyDescent="0.25">
      <c r="B552" s="564" t="s">
        <v>111</v>
      </c>
      <c r="C552" s="566"/>
      <c r="D552" s="564" t="s">
        <v>112</v>
      </c>
      <c r="E552" s="566"/>
      <c r="F552" s="564" t="s">
        <v>113</v>
      </c>
      <c r="G552" s="566"/>
      <c r="H552" s="564" t="s">
        <v>164</v>
      </c>
      <c r="I552" s="566"/>
      <c r="J552" s="564" t="s">
        <v>249</v>
      </c>
      <c r="K552" s="566"/>
      <c r="L552" s="564" t="s">
        <v>261</v>
      </c>
      <c r="M552" s="566"/>
      <c r="N552" s="564" t="s">
        <v>260</v>
      </c>
      <c r="O552" s="566"/>
      <c r="P552" s="564" t="s">
        <v>262</v>
      </c>
      <c r="Q552" s="566"/>
      <c r="R552" s="564" t="s">
        <v>261</v>
      </c>
      <c r="S552" s="566"/>
      <c r="V552" s="466"/>
    </row>
    <row r="553" spans="2:22" ht="17.25" customHeight="1" x14ac:dyDescent="0.25">
      <c r="B553" s="589"/>
      <c r="C553" s="591"/>
      <c r="D553" s="589"/>
      <c r="E553" s="591"/>
      <c r="F553" s="589"/>
      <c r="G553" s="591"/>
      <c r="H553" s="589"/>
      <c r="I553" s="591"/>
      <c r="J553" s="589"/>
      <c r="K553" s="591"/>
      <c r="L553" s="589"/>
      <c r="M553" s="591"/>
      <c r="N553" s="589"/>
      <c r="O553" s="591"/>
      <c r="P553" s="589"/>
      <c r="Q553" s="591"/>
      <c r="R553" s="589"/>
      <c r="S553" s="591"/>
      <c r="V553" s="466"/>
    </row>
    <row r="554" spans="2:22" ht="17.25" customHeight="1" x14ac:dyDescent="0.25">
      <c r="B554" s="589"/>
      <c r="C554" s="591"/>
      <c r="D554" s="589"/>
      <c r="E554" s="591"/>
      <c r="F554" s="589"/>
      <c r="G554" s="591"/>
      <c r="H554" s="589"/>
      <c r="I554" s="591"/>
      <c r="J554" s="589"/>
      <c r="K554" s="591"/>
      <c r="L554" s="589"/>
      <c r="M554" s="591"/>
      <c r="N554" s="589"/>
      <c r="O554" s="591"/>
      <c r="P554" s="589"/>
      <c r="Q554" s="591"/>
      <c r="R554" s="589"/>
      <c r="S554" s="591"/>
    </row>
    <row r="555" spans="2:22" ht="17.25" customHeight="1" thickBot="1" x14ac:dyDescent="0.3">
      <c r="B555" s="592"/>
      <c r="C555" s="594"/>
      <c r="D555" s="592"/>
      <c r="E555" s="594"/>
      <c r="F555" s="592"/>
      <c r="G555" s="594"/>
      <c r="H555" s="592"/>
      <c r="I555" s="594"/>
      <c r="J555" s="592"/>
      <c r="K555" s="594"/>
      <c r="L555" s="592"/>
      <c r="M555" s="594"/>
      <c r="N555" s="592"/>
      <c r="O555" s="594"/>
      <c r="P555" s="592"/>
      <c r="Q555" s="594"/>
      <c r="R555" s="592"/>
      <c r="S555" s="594"/>
    </row>
    <row r="556" spans="2:22" ht="17.25" customHeight="1" thickBot="1" x14ac:dyDescent="0.3">
      <c r="B556" s="738">
        <v>741200</v>
      </c>
      <c r="C556" s="739"/>
      <c r="D556" s="738">
        <v>741200</v>
      </c>
      <c r="E556" s="739"/>
      <c r="F556" s="738">
        <v>16716485</v>
      </c>
      <c r="G556" s="739"/>
      <c r="H556" s="1320">
        <v>291</v>
      </c>
      <c r="I556" s="1321"/>
      <c r="J556" s="1320">
        <v>4</v>
      </c>
      <c r="K556" s="1321"/>
      <c r="L556" s="1320">
        <v>14.9</v>
      </c>
      <c r="M556" s="1321"/>
      <c r="N556" s="1320">
        <v>0</v>
      </c>
      <c r="O556" s="1321"/>
      <c r="P556" s="1322">
        <v>0</v>
      </c>
      <c r="Q556" s="1323"/>
      <c r="R556" s="1322">
        <v>0</v>
      </c>
      <c r="S556" s="1323"/>
    </row>
    <row r="557" spans="2:22" ht="17.25" customHeight="1" x14ac:dyDescent="0.25">
      <c r="B557" s="11"/>
      <c r="C557" s="11"/>
      <c r="D557" s="11"/>
      <c r="E557" s="11"/>
      <c r="F557" s="11"/>
      <c r="G557" s="11"/>
      <c r="H557" s="11"/>
      <c r="I557" s="11"/>
      <c r="J557" s="11"/>
      <c r="K557" s="14"/>
      <c r="L557" s="14"/>
      <c r="M557" s="15"/>
      <c r="N557" s="15"/>
      <c r="O557" s="15"/>
      <c r="P557" s="15"/>
      <c r="Q557" s="15"/>
      <c r="R557" s="13"/>
    </row>
    <row r="558" spans="2:22" ht="17.25" customHeight="1" thickBot="1" x14ac:dyDescent="0.3">
      <c r="B558" s="588" t="s">
        <v>557</v>
      </c>
      <c r="C558" s="588"/>
      <c r="D558" s="588"/>
      <c r="E558" s="24"/>
      <c r="F558" s="24"/>
      <c r="G558" s="24"/>
      <c r="H558" s="24"/>
      <c r="I558" s="23"/>
      <c r="J558" s="23"/>
      <c r="K558" s="23"/>
      <c r="L558" s="23"/>
      <c r="M558" s="23"/>
      <c r="N558" s="21"/>
    </row>
    <row r="559" spans="2:22" ht="17.25" customHeight="1" x14ac:dyDescent="0.25">
      <c r="B559" s="1157" t="s">
        <v>1261</v>
      </c>
      <c r="C559" s="1158"/>
      <c r="D559" s="1158"/>
      <c r="E559" s="1158"/>
      <c r="F559" s="1158"/>
      <c r="G559" s="1158"/>
      <c r="H559" s="1158"/>
      <c r="I559" s="1158"/>
      <c r="J559" s="1158"/>
      <c r="K559" s="1158"/>
      <c r="L559" s="1158"/>
      <c r="M559" s="1158"/>
      <c r="N559" s="1158"/>
      <c r="O559" s="1158"/>
      <c r="P559" s="1158"/>
      <c r="Q559" s="1158"/>
      <c r="R559" s="1158"/>
      <c r="S559" s="1159"/>
    </row>
    <row r="560" spans="2:22" ht="17.25" customHeight="1" x14ac:dyDescent="0.25">
      <c r="B560" s="1160"/>
      <c r="C560" s="1161"/>
      <c r="D560" s="1161"/>
      <c r="E560" s="1161"/>
      <c r="F560" s="1161"/>
      <c r="G560" s="1161"/>
      <c r="H560" s="1161"/>
      <c r="I560" s="1161"/>
      <c r="J560" s="1161"/>
      <c r="K560" s="1161"/>
      <c r="L560" s="1161"/>
      <c r="M560" s="1161"/>
      <c r="N560" s="1161"/>
      <c r="O560" s="1161"/>
      <c r="P560" s="1161"/>
      <c r="Q560" s="1161"/>
      <c r="R560" s="1161"/>
      <c r="S560" s="1162"/>
    </row>
    <row r="561" spans="2:20" ht="17.25" customHeight="1" x14ac:dyDescent="0.25">
      <c r="B561" s="1160"/>
      <c r="C561" s="1161"/>
      <c r="D561" s="1161"/>
      <c r="E561" s="1161"/>
      <c r="F561" s="1161"/>
      <c r="G561" s="1161"/>
      <c r="H561" s="1161"/>
      <c r="I561" s="1161"/>
      <c r="J561" s="1161"/>
      <c r="K561" s="1161"/>
      <c r="L561" s="1161"/>
      <c r="M561" s="1161"/>
      <c r="N561" s="1161"/>
      <c r="O561" s="1161"/>
      <c r="P561" s="1161"/>
      <c r="Q561" s="1161"/>
      <c r="R561" s="1161"/>
      <c r="S561" s="1162"/>
    </row>
    <row r="562" spans="2:20" ht="17.25" customHeight="1" x14ac:dyDescent="0.25">
      <c r="B562" s="1160"/>
      <c r="C562" s="1161"/>
      <c r="D562" s="1161"/>
      <c r="E562" s="1161"/>
      <c r="F562" s="1161"/>
      <c r="G562" s="1161"/>
      <c r="H562" s="1161"/>
      <c r="I562" s="1161"/>
      <c r="J562" s="1161"/>
      <c r="K562" s="1161"/>
      <c r="L562" s="1161"/>
      <c r="M562" s="1161"/>
      <c r="N562" s="1161"/>
      <c r="O562" s="1161"/>
      <c r="P562" s="1161"/>
      <c r="Q562" s="1161"/>
      <c r="R562" s="1161"/>
      <c r="S562" s="1162"/>
    </row>
    <row r="563" spans="2:20" ht="17.25" customHeight="1" thickBot="1" x14ac:dyDescent="0.3">
      <c r="B563" s="1163"/>
      <c r="C563" s="1164"/>
      <c r="D563" s="1164"/>
      <c r="E563" s="1164"/>
      <c r="F563" s="1164"/>
      <c r="G563" s="1164"/>
      <c r="H563" s="1164"/>
      <c r="I563" s="1164"/>
      <c r="J563" s="1164"/>
      <c r="K563" s="1164"/>
      <c r="L563" s="1164"/>
      <c r="M563" s="1164"/>
      <c r="N563" s="1164"/>
      <c r="O563" s="1164"/>
      <c r="P563" s="1164"/>
      <c r="Q563" s="1164"/>
      <c r="R563" s="1164"/>
      <c r="S563" s="1165"/>
    </row>
    <row r="564" spans="2:20" ht="17.25" customHeight="1" x14ac:dyDescent="0.25">
      <c r="B564" s="11"/>
      <c r="C564" s="11"/>
      <c r="D564" s="11"/>
      <c r="E564" s="11"/>
      <c r="F564" s="11"/>
      <c r="G564" s="11"/>
      <c r="H564" s="11"/>
      <c r="I564" s="11"/>
      <c r="J564" s="11"/>
      <c r="K564" s="14"/>
      <c r="L564" s="14"/>
      <c r="M564" s="15"/>
      <c r="N564" s="15"/>
      <c r="O564" s="15"/>
      <c r="P564" s="15"/>
      <c r="Q564" s="15"/>
      <c r="R564" s="13"/>
    </row>
    <row r="565" spans="2:20" ht="17.25" customHeight="1" thickBot="1" x14ac:dyDescent="0.4">
      <c r="B565" s="1319" t="s">
        <v>1074</v>
      </c>
      <c r="C565" s="1319"/>
      <c r="D565" s="1319"/>
      <c r="E565" s="1319"/>
      <c r="F565" s="1319"/>
      <c r="G565" s="1319"/>
      <c r="L565" s="14"/>
      <c r="M565" s="15"/>
      <c r="N565" s="15"/>
      <c r="O565" s="15"/>
      <c r="P565" s="15"/>
      <c r="Q565" s="15"/>
      <c r="R565" s="13"/>
    </row>
    <row r="566" spans="2:20" ht="17.25" customHeight="1" x14ac:dyDescent="0.25">
      <c r="B566" s="564" t="s">
        <v>156</v>
      </c>
      <c r="C566" s="565"/>
      <c r="D566" s="565"/>
      <c r="E566" s="566"/>
      <c r="F566" s="595" t="s">
        <v>390</v>
      </c>
      <c r="G566" s="564" t="s">
        <v>250</v>
      </c>
      <c r="H566" s="565"/>
      <c r="I566" s="566"/>
      <c r="J566" s="946" t="s">
        <v>157</v>
      </c>
      <c r="K566" s="947" t="s">
        <v>158</v>
      </c>
      <c r="L566" s="564" t="s">
        <v>159</v>
      </c>
      <c r="M566" s="565"/>
      <c r="N566" s="565"/>
      <c r="O566" s="566"/>
      <c r="P566" s="938" t="s">
        <v>1002</v>
      </c>
      <c r="Q566" s="939"/>
      <c r="R566" s="659" t="s">
        <v>161</v>
      </c>
      <c r="S566" s="674"/>
      <c r="T566" s="678"/>
    </row>
    <row r="567" spans="2:20" ht="17.25" customHeight="1" x14ac:dyDescent="0.25">
      <c r="B567" s="589"/>
      <c r="C567" s="590"/>
      <c r="D567" s="590"/>
      <c r="E567" s="591"/>
      <c r="F567" s="596"/>
      <c r="G567" s="567"/>
      <c r="H567" s="568"/>
      <c r="I567" s="569"/>
      <c r="J567" s="569"/>
      <c r="K567" s="567"/>
      <c r="L567" s="589"/>
      <c r="M567" s="590"/>
      <c r="N567" s="590"/>
      <c r="O567" s="591"/>
      <c r="P567" s="670"/>
      <c r="Q567" s="667"/>
      <c r="R567" s="660"/>
      <c r="S567" s="675"/>
      <c r="T567" s="679"/>
    </row>
    <row r="568" spans="2:20" ht="17.25" customHeight="1" x14ac:dyDescent="0.25">
      <c r="B568" s="589"/>
      <c r="C568" s="590"/>
      <c r="D568" s="590"/>
      <c r="E568" s="591"/>
      <c r="F568" s="596"/>
      <c r="G568" s="660" t="s">
        <v>168</v>
      </c>
      <c r="H568" s="675" t="s">
        <v>166</v>
      </c>
      <c r="I568" s="679" t="s">
        <v>167</v>
      </c>
      <c r="J568" s="569"/>
      <c r="K568" s="567"/>
      <c r="L568" s="589"/>
      <c r="M568" s="590"/>
      <c r="N568" s="590"/>
      <c r="O568" s="591"/>
      <c r="P568" s="940"/>
      <c r="Q568" s="941"/>
      <c r="R568" s="660"/>
      <c r="S568" s="675"/>
      <c r="T568" s="679"/>
    </row>
    <row r="569" spans="2:20" ht="17.25" customHeight="1" thickBot="1" x14ac:dyDescent="0.3">
      <c r="B569" s="589"/>
      <c r="C569" s="590"/>
      <c r="D569" s="590"/>
      <c r="E569" s="591"/>
      <c r="F569" s="596"/>
      <c r="G569" s="660"/>
      <c r="H569" s="675"/>
      <c r="I569" s="679"/>
      <c r="J569" s="569"/>
      <c r="K569" s="567"/>
      <c r="L569" s="592"/>
      <c r="M569" s="593"/>
      <c r="N569" s="593"/>
      <c r="O569" s="594"/>
      <c r="P569" s="720"/>
      <c r="Q569" s="942"/>
      <c r="R569" s="662"/>
      <c r="S569" s="771"/>
      <c r="T569" s="680"/>
    </row>
    <row r="570" spans="2:20" ht="17.25" customHeight="1" x14ac:dyDescent="0.25">
      <c r="B570" s="1224"/>
      <c r="C570" s="1225"/>
      <c r="D570" s="1225"/>
      <c r="E570" s="1226"/>
      <c r="F570" s="102">
        <f>SUM(G570:I570)</f>
        <v>0</v>
      </c>
      <c r="G570" s="462"/>
      <c r="H570" s="170"/>
      <c r="I570" s="171"/>
      <c r="J570" s="258"/>
      <c r="K570" s="322"/>
      <c r="L570" s="623"/>
      <c r="M570" s="1314"/>
      <c r="N570" s="1314"/>
      <c r="O570" s="1315"/>
      <c r="P570" s="614"/>
      <c r="Q570" s="750"/>
      <c r="R570" s="623"/>
      <c r="S570" s="624"/>
      <c r="T570" s="625"/>
    </row>
    <row r="571" spans="2:20" ht="17.25" customHeight="1" x14ac:dyDescent="0.25">
      <c r="B571" s="1170"/>
      <c r="C571" s="1171"/>
      <c r="D571" s="1171"/>
      <c r="E571" s="1172"/>
      <c r="F571" s="199">
        <f t="shared" ref="F571:F576" si="13">SUM(G571:I571)</f>
        <v>0</v>
      </c>
      <c r="G571" s="450"/>
      <c r="H571" s="174"/>
      <c r="I571" s="175"/>
      <c r="J571" s="333"/>
      <c r="K571" s="323"/>
      <c r="L571" s="650"/>
      <c r="M571" s="651"/>
      <c r="N571" s="651"/>
      <c r="O571" s="652"/>
      <c r="P571" s="570"/>
      <c r="Q571" s="571"/>
      <c r="R571" s="650"/>
      <c r="S571" s="651"/>
      <c r="T571" s="652"/>
    </row>
    <row r="572" spans="2:20" ht="17.25" customHeight="1" x14ac:dyDescent="0.25">
      <c r="B572" s="1170"/>
      <c r="C572" s="1171"/>
      <c r="D572" s="1171"/>
      <c r="E572" s="1172"/>
      <c r="F572" s="199">
        <f t="shared" si="13"/>
        <v>0</v>
      </c>
      <c r="G572" s="450"/>
      <c r="H572" s="174"/>
      <c r="I572" s="175"/>
      <c r="J572" s="333"/>
      <c r="K572" s="323"/>
      <c r="L572" s="650"/>
      <c r="M572" s="651"/>
      <c r="N572" s="651"/>
      <c r="O572" s="652"/>
      <c r="P572" s="570"/>
      <c r="Q572" s="571"/>
      <c r="R572" s="650"/>
      <c r="S572" s="651"/>
      <c r="T572" s="652"/>
    </row>
    <row r="573" spans="2:20" ht="17.25" customHeight="1" x14ac:dyDescent="0.25">
      <c r="B573" s="1170"/>
      <c r="C573" s="1171"/>
      <c r="D573" s="1171"/>
      <c r="E573" s="1172"/>
      <c r="F573" s="199">
        <f t="shared" si="13"/>
        <v>0</v>
      </c>
      <c r="G573" s="450"/>
      <c r="H573" s="174"/>
      <c r="I573" s="175"/>
      <c r="J573" s="333"/>
      <c r="K573" s="323"/>
      <c r="L573" s="650"/>
      <c r="M573" s="651"/>
      <c r="N573" s="651"/>
      <c r="O573" s="652"/>
      <c r="P573" s="570"/>
      <c r="Q573" s="571"/>
      <c r="R573" s="650"/>
      <c r="S573" s="651"/>
      <c r="T573" s="652"/>
    </row>
    <row r="574" spans="2:20" ht="17.25" customHeight="1" x14ac:dyDescent="0.25">
      <c r="B574" s="1170"/>
      <c r="C574" s="1171"/>
      <c r="D574" s="1171"/>
      <c r="E574" s="1172"/>
      <c r="F574" s="199">
        <f t="shared" si="13"/>
        <v>0</v>
      </c>
      <c r="G574" s="450"/>
      <c r="H574" s="174"/>
      <c r="I574" s="175"/>
      <c r="J574" s="333"/>
      <c r="K574" s="323"/>
      <c r="L574" s="650"/>
      <c r="M574" s="651"/>
      <c r="N574" s="651"/>
      <c r="O574" s="652"/>
      <c r="P574" s="570"/>
      <c r="Q574" s="571"/>
      <c r="R574" s="650"/>
      <c r="S574" s="651"/>
      <c r="T574" s="652"/>
    </row>
    <row r="575" spans="2:20" ht="17.25" customHeight="1" x14ac:dyDescent="0.25">
      <c r="B575" s="1170"/>
      <c r="C575" s="1171"/>
      <c r="D575" s="1171"/>
      <c r="E575" s="1172"/>
      <c r="F575" s="199">
        <f t="shared" si="13"/>
        <v>0</v>
      </c>
      <c r="G575" s="450"/>
      <c r="H575" s="174"/>
      <c r="I575" s="175"/>
      <c r="J575" s="333"/>
      <c r="K575" s="323"/>
      <c r="L575" s="650"/>
      <c r="M575" s="651"/>
      <c r="N575" s="651"/>
      <c r="O575" s="652"/>
      <c r="P575" s="570"/>
      <c r="Q575" s="571"/>
      <c r="R575" s="650"/>
      <c r="S575" s="651"/>
      <c r="T575" s="652"/>
    </row>
    <row r="576" spans="2:20" ht="17.25" customHeight="1" thickBot="1" x14ac:dyDescent="0.3">
      <c r="B576" s="1316"/>
      <c r="C576" s="1317"/>
      <c r="D576" s="1317"/>
      <c r="E576" s="1318"/>
      <c r="F576" s="103">
        <f t="shared" si="13"/>
        <v>0</v>
      </c>
      <c r="G576" s="453"/>
      <c r="H576" s="181"/>
      <c r="I576" s="182"/>
      <c r="J576" s="262"/>
      <c r="K576" s="324"/>
      <c r="L576" s="843"/>
      <c r="M576" s="844"/>
      <c r="N576" s="844"/>
      <c r="O576" s="845"/>
      <c r="P576" s="612"/>
      <c r="Q576" s="802"/>
      <c r="R576" s="843"/>
      <c r="S576" s="844"/>
      <c r="T576" s="845"/>
    </row>
    <row r="577" spans="2:21" ht="17.25" customHeight="1" x14ac:dyDescent="0.25">
      <c r="B577" s="13"/>
      <c r="C577" s="13"/>
      <c r="D577" s="13"/>
      <c r="E577" s="13"/>
      <c r="F577" s="13"/>
      <c r="G577" s="13"/>
      <c r="H577" s="14"/>
      <c r="I577" s="14"/>
      <c r="J577" s="14"/>
      <c r="K577" s="14"/>
      <c r="L577" s="14"/>
      <c r="M577" s="14"/>
      <c r="N577" s="14"/>
      <c r="O577" s="14"/>
      <c r="P577" s="14"/>
      <c r="Q577" s="14"/>
      <c r="R577" s="13"/>
    </row>
    <row r="578" spans="2:21" ht="17.25" customHeight="1" x14ac:dyDescent="0.25">
      <c r="B578" s="793" t="s">
        <v>794</v>
      </c>
      <c r="C578" s="793"/>
      <c r="D578" s="793"/>
      <c r="E578" s="793"/>
      <c r="F578" s="793"/>
      <c r="G578" s="793"/>
    </row>
    <row r="579" spans="2:21" ht="17.25" customHeight="1" x14ac:dyDescent="0.25">
      <c r="B579" s="52"/>
      <c r="C579" s="52"/>
      <c r="D579" s="52"/>
      <c r="E579" s="52"/>
      <c r="F579" s="52"/>
      <c r="G579" s="52"/>
      <c r="H579" s="52"/>
      <c r="I579" s="52"/>
      <c r="J579" s="52"/>
      <c r="K579" s="52"/>
      <c r="L579" s="52"/>
      <c r="M579" s="52"/>
      <c r="N579" s="52"/>
      <c r="O579" s="52"/>
      <c r="P579" s="52"/>
      <c r="Q579" s="52"/>
      <c r="R579" s="52"/>
    </row>
    <row r="580" spans="2:21" ht="17.25" customHeight="1" thickBot="1" x14ac:dyDescent="0.3">
      <c r="B580" s="547" t="s">
        <v>792</v>
      </c>
      <c r="C580" s="547"/>
      <c r="D580" s="547"/>
      <c r="E580" s="547"/>
      <c r="F580" s="52"/>
      <c r="G580" s="52"/>
      <c r="H580" s="52"/>
      <c r="I580" s="52"/>
      <c r="J580" s="52"/>
      <c r="K580" s="52"/>
      <c r="L580" s="52"/>
      <c r="M580" s="52"/>
      <c r="N580" s="52"/>
      <c r="O580" s="52"/>
      <c r="P580" s="52"/>
      <c r="Q580" s="52"/>
      <c r="R580" s="52"/>
    </row>
    <row r="581" spans="2:21" ht="17.25" customHeight="1" x14ac:dyDescent="0.25">
      <c r="B581" s="632" t="s">
        <v>108</v>
      </c>
      <c r="C581" s="633"/>
      <c r="D581" s="633"/>
      <c r="E581" s="633"/>
      <c r="F581" s="633"/>
      <c r="G581" s="634"/>
      <c r="H581" s="880" t="s">
        <v>109</v>
      </c>
      <c r="I581" s="876"/>
      <c r="J581" s="876"/>
      <c r="K581" s="876"/>
      <c r="L581" s="876"/>
      <c r="M581" s="877"/>
      <c r="N581" s="880" t="s">
        <v>110</v>
      </c>
      <c r="O581" s="876"/>
      <c r="P581" s="876"/>
      <c r="Q581" s="876"/>
      <c r="R581" s="876"/>
      <c r="S581" s="877"/>
      <c r="T581" s="876" t="s">
        <v>949</v>
      </c>
      <c r="U581" s="877"/>
    </row>
    <row r="582" spans="2:21" ht="17.25" customHeight="1" thickBot="1" x14ac:dyDescent="0.3">
      <c r="B582" s="635"/>
      <c r="C582" s="636"/>
      <c r="D582" s="636"/>
      <c r="E582" s="636"/>
      <c r="F582" s="636"/>
      <c r="G582" s="637"/>
      <c r="H582" s="881"/>
      <c r="I582" s="882"/>
      <c r="J582" s="882"/>
      <c r="K582" s="882"/>
      <c r="L582" s="882"/>
      <c r="M582" s="883"/>
      <c r="N582" s="881"/>
      <c r="O582" s="882"/>
      <c r="P582" s="882"/>
      <c r="Q582" s="882"/>
      <c r="R582" s="882"/>
      <c r="S582" s="883"/>
      <c r="T582" s="878"/>
      <c r="U582" s="879"/>
    </row>
    <row r="583" spans="2:21" ht="17.25" customHeight="1" x14ac:dyDescent="0.25">
      <c r="B583" s="1198" t="s">
        <v>1194</v>
      </c>
      <c r="C583" s="1199"/>
      <c r="D583" s="1199"/>
      <c r="E583" s="1199"/>
      <c r="F583" s="1199"/>
      <c r="G583" s="1200"/>
      <c r="H583" s="884" t="s">
        <v>1190</v>
      </c>
      <c r="I583" s="885"/>
      <c r="J583" s="885"/>
      <c r="K583" s="885"/>
      <c r="L583" s="885"/>
      <c r="M583" s="886"/>
      <c r="N583" s="884" t="s">
        <v>1191</v>
      </c>
      <c r="O583" s="885"/>
      <c r="P583" s="885"/>
      <c r="Q583" s="885"/>
      <c r="R583" s="885"/>
      <c r="S583" s="885"/>
      <c r="T583" s="601"/>
      <c r="U583" s="602"/>
    </row>
    <row r="584" spans="2:21" ht="17.25" customHeight="1" x14ac:dyDescent="0.25">
      <c r="B584" s="572"/>
      <c r="C584" s="573"/>
      <c r="D584" s="573"/>
      <c r="E584" s="573"/>
      <c r="F584" s="573"/>
      <c r="G584" s="574"/>
      <c r="H584" s="598"/>
      <c r="I584" s="599"/>
      <c r="J584" s="599"/>
      <c r="K584" s="599"/>
      <c r="L584" s="599"/>
      <c r="M584" s="600"/>
      <c r="N584" s="598"/>
      <c r="O584" s="599"/>
      <c r="P584" s="599"/>
      <c r="Q584" s="599"/>
      <c r="R584" s="599"/>
      <c r="S584" s="599"/>
      <c r="T584" s="554"/>
      <c r="U584" s="555"/>
    </row>
    <row r="585" spans="2:21" ht="17.25" customHeight="1" x14ac:dyDescent="0.25">
      <c r="B585" s="548" t="s">
        <v>1195</v>
      </c>
      <c r="C585" s="549"/>
      <c r="D585" s="549"/>
      <c r="E585" s="549"/>
      <c r="F585" s="549"/>
      <c r="G585" s="550"/>
      <c r="H585" s="548" t="s">
        <v>1193</v>
      </c>
      <c r="I585" s="549"/>
      <c r="J585" s="549"/>
      <c r="K585" s="549"/>
      <c r="L585" s="549"/>
      <c r="M585" s="550"/>
      <c r="N585" s="548" t="s">
        <v>1192</v>
      </c>
      <c r="O585" s="549"/>
      <c r="P585" s="549"/>
      <c r="Q585" s="549"/>
      <c r="R585" s="549"/>
      <c r="S585" s="550"/>
      <c r="T585" s="603"/>
      <c r="U585" s="604"/>
    </row>
    <row r="586" spans="2:21" ht="17.25" customHeight="1" x14ac:dyDescent="0.25">
      <c r="B586" s="598"/>
      <c r="C586" s="599"/>
      <c r="D586" s="599"/>
      <c r="E586" s="599"/>
      <c r="F586" s="599"/>
      <c r="G586" s="600"/>
      <c r="H586" s="598"/>
      <c r="I586" s="599"/>
      <c r="J586" s="599"/>
      <c r="K586" s="599"/>
      <c r="L586" s="599"/>
      <c r="M586" s="600"/>
      <c r="N586" s="598"/>
      <c r="O586" s="599"/>
      <c r="P586" s="599"/>
      <c r="Q586" s="599"/>
      <c r="R586" s="599"/>
      <c r="S586" s="600"/>
      <c r="T586" s="605"/>
      <c r="U586" s="606"/>
    </row>
    <row r="587" spans="2:21" ht="17.25" customHeight="1" x14ac:dyDescent="0.25">
      <c r="B587" s="572"/>
      <c r="C587" s="573"/>
      <c r="D587" s="573"/>
      <c r="E587" s="573"/>
      <c r="F587" s="573"/>
      <c r="G587" s="574"/>
      <c r="H587" s="548"/>
      <c r="I587" s="549"/>
      <c r="J587" s="549"/>
      <c r="K587" s="549"/>
      <c r="L587" s="549"/>
      <c r="M587" s="550"/>
      <c r="N587" s="548"/>
      <c r="O587" s="549"/>
      <c r="P587" s="549"/>
      <c r="Q587" s="549"/>
      <c r="R587" s="549"/>
      <c r="S587" s="549"/>
      <c r="T587" s="554"/>
      <c r="U587" s="555"/>
    </row>
    <row r="588" spans="2:21" ht="17.25" customHeight="1" x14ac:dyDescent="0.25">
      <c r="B588" s="572"/>
      <c r="C588" s="573"/>
      <c r="D588" s="573"/>
      <c r="E588" s="573"/>
      <c r="F588" s="573"/>
      <c r="G588" s="574"/>
      <c r="H588" s="598"/>
      <c r="I588" s="599"/>
      <c r="J588" s="599"/>
      <c r="K588" s="599"/>
      <c r="L588" s="599"/>
      <c r="M588" s="600"/>
      <c r="N588" s="598"/>
      <c r="O588" s="599"/>
      <c r="P588" s="599"/>
      <c r="Q588" s="599"/>
      <c r="R588" s="599"/>
      <c r="S588" s="599"/>
      <c r="T588" s="554"/>
      <c r="U588" s="555"/>
    </row>
    <row r="589" spans="2:21" ht="17.25" customHeight="1" x14ac:dyDescent="0.25">
      <c r="B589" s="572"/>
      <c r="C589" s="573"/>
      <c r="D589" s="573"/>
      <c r="E589" s="573"/>
      <c r="F589" s="573"/>
      <c r="G589" s="574"/>
      <c r="H589" s="548"/>
      <c r="I589" s="549"/>
      <c r="J589" s="549"/>
      <c r="K589" s="549"/>
      <c r="L589" s="549"/>
      <c r="M589" s="550"/>
      <c r="N589" s="548"/>
      <c r="O589" s="549"/>
      <c r="P589" s="549"/>
      <c r="Q589" s="549"/>
      <c r="R589" s="549"/>
      <c r="S589" s="549"/>
      <c r="T589" s="554"/>
      <c r="U589" s="555"/>
    </row>
    <row r="590" spans="2:21" ht="17.25" customHeight="1" x14ac:dyDescent="0.25">
      <c r="B590" s="572"/>
      <c r="C590" s="573"/>
      <c r="D590" s="573"/>
      <c r="E590" s="573"/>
      <c r="F590" s="573"/>
      <c r="G590" s="574"/>
      <c r="H590" s="598"/>
      <c r="I590" s="599"/>
      <c r="J590" s="599"/>
      <c r="K590" s="599"/>
      <c r="L590" s="599"/>
      <c r="M590" s="600"/>
      <c r="N590" s="598"/>
      <c r="O590" s="599"/>
      <c r="P590" s="599"/>
      <c r="Q590" s="599"/>
      <c r="R590" s="599"/>
      <c r="S590" s="599"/>
      <c r="T590" s="554"/>
      <c r="U590" s="555"/>
    </row>
    <row r="591" spans="2:21" ht="17.25" customHeight="1" x14ac:dyDescent="0.25">
      <c r="B591" s="572"/>
      <c r="C591" s="573"/>
      <c r="D591" s="573"/>
      <c r="E591" s="573"/>
      <c r="F591" s="573"/>
      <c r="G591" s="574"/>
      <c r="H591" s="548"/>
      <c r="I591" s="549"/>
      <c r="J591" s="549"/>
      <c r="K591" s="549"/>
      <c r="L591" s="549"/>
      <c r="M591" s="550"/>
      <c r="N591" s="548"/>
      <c r="O591" s="549"/>
      <c r="P591" s="549"/>
      <c r="Q591" s="549"/>
      <c r="R591" s="549"/>
      <c r="S591" s="549"/>
      <c r="T591" s="554"/>
      <c r="U591" s="555"/>
    </row>
    <row r="592" spans="2:21" ht="17.25" customHeight="1" x14ac:dyDescent="0.25">
      <c r="B592" s="572"/>
      <c r="C592" s="573"/>
      <c r="D592" s="573"/>
      <c r="E592" s="573"/>
      <c r="F592" s="573"/>
      <c r="G592" s="574"/>
      <c r="H592" s="598"/>
      <c r="I592" s="599"/>
      <c r="J592" s="599"/>
      <c r="K592" s="599"/>
      <c r="L592" s="599"/>
      <c r="M592" s="600"/>
      <c r="N592" s="598"/>
      <c r="O592" s="599"/>
      <c r="P592" s="599"/>
      <c r="Q592" s="599"/>
      <c r="R592" s="599"/>
      <c r="S592" s="599"/>
      <c r="T592" s="554"/>
      <c r="U592" s="555"/>
    </row>
    <row r="593" spans="2:21" ht="17.25" customHeight="1" x14ac:dyDescent="0.25">
      <c r="B593" s="572"/>
      <c r="C593" s="573"/>
      <c r="D593" s="573"/>
      <c r="E593" s="573"/>
      <c r="F593" s="573"/>
      <c r="G593" s="574"/>
      <c r="H593" s="548"/>
      <c r="I593" s="549"/>
      <c r="J593" s="549"/>
      <c r="K593" s="549"/>
      <c r="L593" s="549"/>
      <c r="M593" s="550"/>
      <c r="N593" s="548"/>
      <c r="O593" s="549"/>
      <c r="P593" s="549"/>
      <c r="Q593" s="549"/>
      <c r="R593" s="549"/>
      <c r="S593" s="549"/>
      <c r="T593" s="554"/>
      <c r="U593" s="555"/>
    </row>
    <row r="594" spans="2:21" ht="17.25" customHeight="1" x14ac:dyDescent="0.25">
      <c r="B594" s="572"/>
      <c r="C594" s="573"/>
      <c r="D594" s="573"/>
      <c r="E594" s="573"/>
      <c r="F594" s="573"/>
      <c r="G594" s="574"/>
      <c r="H594" s="598"/>
      <c r="I594" s="599"/>
      <c r="J594" s="599"/>
      <c r="K594" s="599"/>
      <c r="L594" s="599"/>
      <c r="M594" s="600"/>
      <c r="N594" s="598"/>
      <c r="O594" s="599"/>
      <c r="P594" s="599"/>
      <c r="Q594" s="599"/>
      <c r="R594" s="599"/>
      <c r="S594" s="599"/>
      <c r="T594" s="554"/>
      <c r="U594" s="555"/>
    </row>
    <row r="595" spans="2:21" ht="17.25" customHeight="1" x14ac:dyDescent="0.25">
      <c r="B595" s="572"/>
      <c r="C595" s="573"/>
      <c r="D595" s="573"/>
      <c r="E595" s="573"/>
      <c r="F595" s="573"/>
      <c r="G595" s="574"/>
      <c r="H595" s="548"/>
      <c r="I595" s="549"/>
      <c r="J595" s="549"/>
      <c r="K595" s="549"/>
      <c r="L595" s="549"/>
      <c r="M595" s="550"/>
      <c r="N595" s="548"/>
      <c r="O595" s="549"/>
      <c r="P595" s="549"/>
      <c r="Q595" s="549"/>
      <c r="R595" s="549"/>
      <c r="S595" s="549"/>
      <c r="T595" s="554"/>
      <c r="U595" s="555"/>
    </row>
    <row r="596" spans="2:21" ht="17.25" customHeight="1" x14ac:dyDescent="0.25">
      <c r="B596" s="572"/>
      <c r="C596" s="573"/>
      <c r="D596" s="573"/>
      <c r="E596" s="573"/>
      <c r="F596" s="573"/>
      <c r="G596" s="574"/>
      <c r="H596" s="598"/>
      <c r="I596" s="599"/>
      <c r="J596" s="599"/>
      <c r="K596" s="599"/>
      <c r="L596" s="599"/>
      <c r="M596" s="600"/>
      <c r="N596" s="598"/>
      <c r="O596" s="599"/>
      <c r="P596" s="599"/>
      <c r="Q596" s="599"/>
      <c r="R596" s="599"/>
      <c r="S596" s="599"/>
      <c r="T596" s="554"/>
      <c r="U596" s="555"/>
    </row>
    <row r="597" spans="2:21" ht="17.25" customHeight="1" x14ac:dyDescent="0.25">
      <c r="B597" s="572"/>
      <c r="C597" s="573"/>
      <c r="D597" s="573"/>
      <c r="E597" s="573"/>
      <c r="F597" s="573"/>
      <c r="G597" s="574"/>
      <c r="H597" s="548"/>
      <c r="I597" s="549"/>
      <c r="J597" s="549"/>
      <c r="K597" s="549"/>
      <c r="L597" s="549"/>
      <c r="M597" s="550"/>
      <c r="N597" s="548"/>
      <c r="O597" s="549"/>
      <c r="P597" s="549"/>
      <c r="Q597" s="549"/>
      <c r="R597" s="549"/>
      <c r="S597" s="549"/>
      <c r="T597" s="554"/>
      <c r="U597" s="555"/>
    </row>
    <row r="598" spans="2:21" ht="17.25" customHeight="1" x14ac:dyDescent="0.25">
      <c r="B598" s="572"/>
      <c r="C598" s="573"/>
      <c r="D598" s="573"/>
      <c r="E598" s="573"/>
      <c r="F598" s="573"/>
      <c r="G598" s="574"/>
      <c r="H598" s="598"/>
      <c r="I598" s="599"/>
      <c r="J598" s="599"/>
      <c r="K598" s="599"/>
      <c r="L598" s="599"/>
      <c r="M598" s="600"/>
      <c r="N598" s="598"/>
      <c r="O598" s="599"/>
      <c r="P598" s="599"/>
      <c r="Q598" s="599"/>
      <c r="R598" s="599"/>
      <c r="S598" s="599"/>
      <c r="T598" s="554"/>
      <c r="U598" s="555"/>
    </row>
    <row r="599" spans="2:21" ht="17.25" customHeight="1" x14ac:dyDescent="0.25">
      <c r="B599" s="572"/>
      <c r="C599" s="573"/>
      <c r="D599" s="573"/>
      <c r="E599" s="573"/>
      <c r="F599" s="573"/>
      <c r="G599" s="574"/>
      <c r="H599" s="548"/>
      <c r="I599" s="549"/>
      <c r="J599" s="549"/>
      <c r="K599" s="549"/>
      <c r="L599" s="549"/>
      <c r="M599" s="550"/>
      <c r="N599" s="548"/>
      <c r="O599" s="549"/>
      <c r="P599" s="549"/>
      <c r="Q599" s="549"/>
      <c r="R599" s="549"/>
      <c r="S599" s="549"/>
      <c r="T599" s="554"/>
      <c r="U599" s="555"/>
    </row>
    <row r="600" spans="2:21" ht="17.25" customHeight="1" x14ac:dyDescent="0.25">
      <c r="B600" s="572"/>
      <c r="C600" s="573"/>
      <c r="D600" s="573"/>
      <c r="E600" s="573"/>
      <c r="F600" s="573"/>
      <c r="G600" s="574"/>
      <c r="H600" s="598"/>
      <c r="I600" s="599"/>
      <c r="J600" s="599"/>
      <c r="K600" s="599"/>
      <c r="L600" s="599"/>
      <c r="M600" s="600"/>
      <c r="N600" s="598"/>
      <c r="O600" s="599"/>
      <c r="P600" s="599"/>
      <c r="Q600" s="599"/>
      <c r="R600" s="599"/>
      <c r="S600" s="599"/>
      <c r="T600" s="554"/>
      <c r="U600" s="555"/>
    </row>
    <row r="601" spans="2:21" ht="17.25" customHeight="1" x14ac:dyDescent="0.25">
      <c r="B601" s="572"/>
      <c r="C601" s="573"/>
      <c r="D601" s="573"/>
      <c r="E601" s="573"/>
      <c r="F601" s="573"/>
      <c r="G601" s="574"/>
      <c r="H601" s="548"/>
      <c r="I601" s="549"/>
      <c r="J601" s="549"/>
      <c r="K601" s="549"/>
      <c r="L601" s="549"/>
      <c r="M601" s="550"/>
      <c r="N601" s="548"/>
      <c r="O601" s="549"/>
      <c r="P601" s="549"/>
      <c r="Q601" s="549"/>
      <c r="R601" s="549"/>
      <c r="S601" s="549"/>
      <c r="T601" s="554"/>
      <c r="U601" s="555"/>
    </row>
    <row r="602" spans="2:21" ht="17.25" customHeight="1" thickBot="1" x14ac:dyDescent="0.3">
      <c r="B602" s="859"/>
      <c r="C602" s="860"/>
      <c r="D602" s="860"/>
      <c r="E602" s="860"/>
      <c r="F602" s="860"/>
      <c r="G602" s="861"/>
      <c r="H602" s="551"/>
      <c r="I602" s="552"/>
      <c r="J602" s="552"/>
      <c r="K602" s="552"/>
      <c r="L602" s="552"/>
      <c r="M602" s="553"/>
      <c r="N602" s="551"/>
      <c r="O602" s="552"/>
      <c r="P602" s="552"/>
      <c r="Q602" s="552"/>
      <c r="R602" s="552"/>
      <c r="S602" s="552"/>
      <c r="T602" s="556"/>
      <c r="U602" s="557"/>
    </row>
    <row r="603" spans="2:21" ht="17.25" customHeight="1" x14ac:dyDescent="0.25">
      <c r="B603" s="61"/>
      <c r="C603" s="61"/>
      <c r="D603" s="61"/>
      <c r="E603" s="61"/>
      <c r="F603" s="61"/>
      <c r="G603" s="61"/>
      <c r="H603" s="61"/>
      <c r="I603" s="61"/>
      <c r="J603" s="61"/>
      <c r="K603" s="61"/>
      <c r="L603" s="61"/>
      <c r="M603" s="61"/>
      <c r="N603" s="61"/>
      <c r="O603" s="61"/>
      <c r="P603" s="61"/>
      <c r="Q603" s="61"/>
      <c r="R603" s="61"/>
      <c r="S603" s="47"/>
      <c r="T603" s="47"/>
      <c r="U603" s="47"/>
    </row>
    <row r="604" spans="2:21" ht="17.25" customHeight="1" thickBot="1" x14ac:dyDescent="0.3">
      <c r="B604" s="547" t="s">
        <v>795</v>
      </c>
      <c r="C604" s="547"/>
      <c r="D604" s="547"/>
      <c r="E604" s="547"/>
      <c r="F604" s="547"/>
      <c r="G604" s="547"/>
      <c r="H604" s="61"/>
      <c r="I604" s="61"/>
      <c r="J604" s="61"/>
      <c r="K604" s="61"/>
      <c r="L604" s="61"/>
      <c r="M604" s="61"/>
      <c r="N604" s="61"/>
      <c r="O604" s="61"/>
      <c r="P604" s="61"/>
      <c r="Q604" s="61"/>
      <c r="R604" s="61"/>
      <c r="S604" s="47"/>
      <c r="T604" s="47"/>
      <c r="U604" s="47"/>
    </row>
    <row r="605" spans="2:21" ht="17.25" customHeight="1" thickBot="1" x14ac:dyDescent="0.3">
      <c r="B605" s="61"/>
      <c r="C605" s="61"/>
      <c r="D605" s="61"/>
      <c r="E605" s="61"/>
      <c r="F605" s="61"/>
      <c r="G605" s="61"/>
      <c r="H605" s="61"/>
      <c r="I605" s="61"/>
      <c r="J605" s="61"/>
      <c r="K605" s="632" t="s">
        <v>114</v>
      </c>
      <c r="L605" s="633"/>
      <c r="M605" s="633"/>
      <c r="N605" s="633"/>
      <c r="O605" s="1217"/>
      <c r="P605" s="1219" t="s">
        <v>115</v>
      </c>
      <c r="Q605" s="876"/>
      <c r="R605" s="876"/>
      <c r="S605" s="876"/>
      <c r="T605" s="877"/>
      <c r="U605" s="47"/>
    </row>
    <row r="606" spans="2:21" ht="17.25" customHeight="1" thickBot="1" x14ac:dyDescent="0.3">
      <c r="B606" s="1340" t="s">
        <v>393</v>
      </c>
      <c r="C606" s="1341"/>
      <c r="D606" s="1342"/>
      <c r="E606" s="1189" t="s">
        <v>373</v>
      </c>
      <c r="F606" s="1190"/>
      <c r="G606" s="1190"/>
      <c r="H606" s="1190"/>
      <c r="I606" s="1191"/>
      <c r="J606" s="61"/>
      <c r="K606" s="635"/>
      <c r="L606" s="636"/>
      <c r="M606" s="636"/>
      <c r="N606" s="636"/>
      <c r="O606" s="1218"/>
      <c r="P606" s="1220"/>
      <c r="Q606" s="882"/>
      <c r="R606" s="882"/>
      <c r="S606" s="882"/>
      <c r="T606" s="883"/>
      <c r="U606" s="47"/>
    </row>
    <row r="607" spans="2:21" ht="17.25" customHeight="1" x14ac:dyDescent="0.25">
      <c r="B607" s="1021" t="s">
        <v>797</v>
      </c>
      <c r="C607" s="1022"/>
      <c r="D607" s="1204"/>
      <c r="E607" s="1208" t="s">
        <v>1196</v>
      </c>
      <c r="F607" s="1209"/>
      <c r="G607" s="1209"/>
      <c r="H607" s="1209"/>
      <c r="I607" s="1210"/>
      <c r="J607" s="61"/>
      <c r="K607" s="1327" t="s">
        <v>1245</v>
      </c>
      <c r="L607" s="1328"/>
      <c r="M607" s="1328"/>
      <c r="N607" s="1328"/>
      <c r="O607" s="1329"/>
      <c r="P607" s="382"/>
      <c r="Q607" s="543" t="s">
        <v>1200</v>
      </c>
      <c r="R607" s="383"/>
      <c r="S607" s="383"/>
      <c r="T607" s="384"/>
      <c r="U607" s="47"/>
    </row>
    <row r="608" spans="2:21" ht="17.25" customHeight="1" x14ac:dyDescent="0.25">
      <c r="B608" s="1221" t="s">
        <v>394</v>
      </c>
      <c r="C608" s="1222"/>
      <c r="D608" s="1223"/>
      <c r="E608" s="1211" t="s">
        <v>373</v>
      </c>
      <c r="F608" s="1212"/>
      <c r="G608" s="1212"/>
      <c r="H608" s="1212"/>
      <c r="I608" s="1213"/>
      <c r="J608" s="61"/>
      <c r="K608" s="797"/>
      <c r="L608" s="798"/>
      <c r="M608" s="798"/>
      <c r="N608" s="798"/>
      <c r="O608" s="798"/>
      <c r="P608" s="1203" t="s">
        <v>1201</v>
      </c>
      <c r="Q608" s="1131"/>
      <c r="R608" s="1131"/>
      <c r="S608" s="1131"/>
      <c r="T608" s="1132"/>
      <c r="U608" s="47"/>
    </row>
    <row r="609" spans="2:21" ht="17.25" customHeight="1" x14ac:dyDescent="0.25">
      <c r="B609" s="1221" t="s">
        <v>798</v>
      </c>
      <c r="C609" s="1222"/>
      <c r="D609" s="1223"/>
      <c r="E609" s="1211" t="s">
        <v>373</v>
      </c>
      <c r="F609" s="1212"/>
      <c r="G609" s="1212"/>
      <c r="H609" s="1212"/>
      <c r="I609" s="1213"/>
      <c r="J609" s="61"/>
      <c r="K609" s="797"/>
      <c r="L609" s="798"/>
      <c r="M609" s="798"/>
      <c r="N609" s="798"/>
      <c r="O609" s="798"/>
      <c r="P609" s="1203" t="s">
        <v>1202</v>
      </c>
      <c r="Q609" s="1131"/>
      <c r="R609" s="1131"/>
      <c r="S609" s="1131"/>
      <c r="T609" s="1132"/>
      <c r="U609" s="47"/>
    </row>
    <row r="610" spans="2:21" ht="17.25" customHeight="1" x14ac:dyDescent="0.25">
      <c r="B610" s="1221" t="s">
        <v>749</v>
      </c>
      <c r="C610" s="1222"/>
      <c r="D610" s="1223"/>
      <c r="E610" s="738" t="s">
        <v>1197</v>
      </c>
      <c r="F610" s="749"/>
      <c r="G610" s="749"/>
      <c r="H610" s="749"/>
      <c r="I610" s="739"/>
      <c r="J610" s="61"/>
      <c r="K610" s="1130"/>
      <c r="L610" s="1131"/>
      <c r="M610" s="1131"/>
      <c r="N610" s="1131"/>
      <c r="O610" s="1309"/>
      <c r="P610" s="325" t="s">
        <v>1203</v>
      </c>
      <c r="Q610" s="326"/>
      <c r="R610" s="326"/>
      <c r="S610" s="326"/>
      <c r="T610" s="327"/>
      <c r="U610" s="47"/>
    </row>
    <row r="611" spans="2:21" ht="17.25" customHeight="1" x14ac:dyDescent="0.25">
      <c r="B611" s="1221" t="s">
        <v>395</v>
      </c>
      <c r="C611" s="1222"/>
      <c r="D611" s="1223"/>
      <c r="E611" s="1214" t="s">
        <v>1198</v>
      </c>
      <c r="F611" s="1215"/>
      <c r="G611" s="1215"/>
      <c r="H611" s="1215"/>
      <c r="I611" s="1216"/>
      <c r="J611" s="61"/>
      <c r="K611" s="797"/>
      <c r="L611" s="798"/>
      <c r="M611" s="798"/>
      <c r="N611" s="798"/>
      <c r="O611" s="798"/>
      <c r="P611" s="1203" t="s">
        <v>1204</v>
      </c>
      <c r="Q611" s="1131"/>
      <c r="R611" s="1131"/>
      <c r="S611" s="1131"/>
      <c r="T611" s="1132"/>
      <c r="U611" s="47"/>
    </row>
    <row r="612" spans="2:21" ht="17.25" customHeight="1" x14ac:dyDescent="0.25">
      <c r="B612" s="1227" t="s">
        <v>396</v>
      </c>
      <c r="C612" s="1228"/>
      <c r="D612" s="1229"/>
      <c r="E612" s="1214" t="s">
        <v>1199</v>
      </c>
      <c r="F612" s="1215"/>
      <c r="G612" s="1215"/>
      <c r="H612" s="1215"/>
      <c r="I612" s="1216"/>
      <c r="J612" s="61"/>
      <c r="K612" s="797"/>
      <c r="L612" s="798"/>
      <c r="M612" s="798"/>
      <c r="N612" s="798"/>
      <c r="O612" s="798"/>
      <c r="P612" s="1203"/>
      <c r="Q612" s="1131"/>
      <c r="R612" s="1131"/>
      <c r="S612" s="1131"/>
      <c r="T612" s="1132"/>
      <c r="U612" s="47"/>
    </row>
    <row r="613" spans="2:21" ht="17.25" customHeight="1" thickBot="1" x14ac:dyDescent="0.3">
      <c r="B613" s="872" t="s">
        <v>397</v>
      </c>
      <c r="C613" s="873"/>
      <c r="D613" s="874"/>
      <c r="E613" s="1205">
        <v>1</v>
      </c>
      <c r="F613" s="1206"/>
      <c r="G613" s="1206"/>
      <c r="H613" s="1206"/>
      <c r="I613" s="1207"/>
      <c r="J613" s="61"/>
      <c r="K613" s="809"/>
      <c r="L613" s="810"/>
      <c r="M613" s="810"/>
      <c r="N613" s="810"/>
      <c r="O613" s="810"/>
      <c r="P613" s="1326"/>
      <c r="Q613" s="1119"/>
      <c r="R613" s="1119"/>
      <c r="S613" s="1119"/>
      <c r="T613" s="1120"/>
      <c r="U613" s="47"/>
    </row>
    <row r="614" spans="2:21" ht="17.25" customHeight="1" x14ac:dyDescent="0.25">
      <c r="B614" s="13"/>
      <c r="C614" s="13"/>
      <c r="D614" s="13"/>
      <c r="E614" s="13"/>
      <c r="F614" s="13"/>
      <c r="G614" s="13"/>
      <c r="H614" s="14"/>
      <c r="I614" s="14"/>
      <c r="J614" s="14"/>
      <c r="K614" s="14"/>
      <c r="L614" s="14"/>
      <c r="M614" s="14"/>
      <c r="N614" s="14"/>
      <c r="O614" s="14"/>
      <c r="P614" s="14"/>
      <c r="Q614" s="14"/>
      <c r="R614" s="13"/>
    </row>
    <row r="615" spans="2:21" ht="17.25" customHeight="1" x14ac:dyDescent="0.25">
      <c r="B615" s="789" t="s">
        <v>891</v>
      </c>
      <c r="C615" s="789"/>
      <c r="D615" s="789"/>
      <c r="E615" s="789"/>
      <c r="F615" s="789"/>
      <c r="G615" s="789"/>
      <c r="H615" s="789"/>
      <c r="I615" s="789"/>
      <c r="J615" s="789"/>
      <c r="K615" s="789"/>
      <c r="L615" s="789"/>
      <c r="M615" s="789"/>
      <c r="N615" s="789"/>
      <c r="O615" s="789"/>
      <c r="P615" s="789"/>
      <c r="Q615" s="789"/>
      <c r="R615" s="789"/>
      <c r="S615" s="789"/>
    </row>
    <row r="616" spans="2:21" ht="17.25" customHeight="1" x14ac:dyDescent="0.25">
      <c r="B616" s="789"/>
      <c r="C616" s="789"/>
      <c r="D616" s="789"/>
      <c r="E616" s="789"/>
      <c r="F616" s="789"/>
      <c r="G616" s="789"/>
      <c r="H616" s="789"/>
      <c r="I616" s="789"/>
      <c r="J616" s="789"/>
      <c r="K616" s="789"/>
      <c r="L616" s="789"/>
      <c r="M616" s="789"/>
      <c r="N616" s="789"/>
      <c r="O616" s="789"/>
      <c r="P616" s="789"/>
      <c r="Q616" s="789"/>
      <c r="R616" s="789"/>
      <c r="S616" s="789"/>
    </row>
    <row r="617" spans="2:21" ht="17.25" customHeight="1" thickBot="1" x14ac:dyDescent="0.3"/>
    <row r="618" spans="2:21" ht="17.25" customHeight="1" x14ac:dyDescent="0.25">
      <c r="B618" s="887" t="s">
        <v>257</v>
      </c>
      <c r="C618" s="890" t="s">
        <v>116</v>
      </c>
      <c r="D618" s="891"/>
      <c r="E618" s="759" t="s">
        <v>258</v>
      </c>
      <c r="F618" s="761"/>
      <c r="G618" s="919" t="s">
        <v>117</v>
      </c>
      <c r="H618" s="920"/>
      <c r="I618" s="964"/>
      <c r="J618" s="866" t="s">
        <v>118</v>
      </c>
      <c r="K618" s="867"/>
      <c r="L618" s="867"/>
      <c r="M618" s="868"/>
      <c r="O618" s="875" t="s">
        <v>119</v>
      </c>
      <c r="P618" s="875"/>
      <c r="Q618" s="875"/>
      <c r="R618" s="875"/>
      <c r="S618" s="875"/>
    </row>
    <row r="619" spans="2:21" ht="17.25" customHeight="1" thickBot="1" x14ac:dyDescent="0.3">
      <c r="B619" s="888"/>
      <c r="C619" s="892"/>
      <c r="D619" s="893"/>
      <c r="E619" s="762"/>
      <c r="F619" s="764"/>
      <c r="G619" s="921"/>
      <c r="H619" s="922"/>
      <c r="I619" s="1074"/>
      <c r="J619" s="869">
        <v>1</v>
      </c>
      <c r="K619" s="862">
        <v>0.75</v>
      </c>
      <c r="L619" s="862">
        <v>0.5</v>
      </c>
      <c r="M619" s="842" t="s">
        <v>120</v>
      </c>
      <c r="O619" s="19"/>
      <c r="P619" s="19"/>
      <c r="Q619" s="19"/>
      <c r="R619" s="19"/>
      <c r="S619" s="19"/>
    </row>
    <row r="620" spans="2:21" ht="17.25" customHeight="1" x14ac:dyDescent="0.25">
      <c r="B620" s="889"/>
      <c r="C620" s="894"/>
      <c r="D620" s="895"/>
      <c r="E620" s="896"/>
      <c r="F620" s="897"/>
      <c r="G620" s="921"/>
      <c r="H620" s="922"/>
      <c r="I620" s="1074"/>
      <c r="J620" s="870"/>
      <c r="K620" s="863"/>
      <c r="L620" s="863"/>
      <c r="M620" s="657"/>
      <c r="O620" s="1081" t="s">
        <v>1174</v>
      </c>
      <c r="P620" s="1082"/>
      <c r="Q620" s="1082"/>
      <c r="R620" s="1082"/>
      <c r="S620" s="1083"/>
    </row>
    <row r="621" spans="2:21" ht="17.25" customHeight="1" thickBot="1" x14ac:dyDescent="0.3">
      <c r="B621" s="889"/>
      <c r="C621" s="894"/>
      <c r="D621" s="895"/>
      <c r="E621" s="896"/>
      <c r="F621" s="897"/>
      <c r="G621" s="923"/>
      <c r="H621" s="924"/>
      <c r="I621" s="993"/>
      <c r="J621" s="871"/>
      <c r="K621" s="864"/>
      <c r="L621" s="864"/>
      <c r="M621" s="865"/>
      <c r="O621" s="1084"/>
      <c r="P621" s="1085"/>
      <c r="Q621" s="1085"/>
      <c r="R621" s="1085"/>
      <c r="S621" s="1086"/>
    </row>
    <row r="622" spans="2:21" ht="60" x14ac:dyDescent="0.25">
      <c r="B622" s="887" t="s">
        <v>171</v>
      </c>
      <c r="C622" s="1173" t="s">
        <v>121</v>
      </c>
      <c r="D622" s="1174"/>
      <c r="E622" s="759" t="s">
        <v>122</v>
      </c>
      <c r="F622" s="761"/>
      <c r="G622" s="904" t="s">
        <v>123</v>
      </c>
      <c r="H622" s="905"/>
      <c r="I622" s="906"/>
      <c r="J622" s="521" t="s">
        <v>1143</v>
      </c>
      <c r="K622" s="522" t="s">
        <v>1144</v>
      </c>
      <c r="L622" s="522" t="s">
        <v>1145</v>
      </c>
      <c r="M622" s="523"/>
      <c r="O622" s="1084"/>
      <c r="P622" s="1085"/>
      <c r="Q622" s="1085"/>
      <c r="R622" s="1085"/>
      <c r="S622" s="1086"/>
    </row>
    <row r="623" spans="2:21" ht="75" x14ac:dyDescent="0.25">
      <c r="B623" s="888"/>
      <c r="C623" s="1175"/>
      <c r="D623" s="1176"/>
      <c r="E623" s="762"/>
      <c r="F623" s="764"/>
      <c r="G623" s="853" t="s">
        <v>124</v>
      </c>
      <c r="H623" s="854"/>
      <c r="I623" s="855"/>
      <c r="J623" s="524" t="s">
        <v>1146</v>
      </c>
      <c r="K623" s="525" t="s">
        <v>1147</v>
      </c>
      <c r="L623" s="525"/>
      <c r="M623" s="526"/>
      <c r="O623" s="1084"/>
      <c r="P623" s="1085"/>
      <c r="Q623" s="1085"/>
      <c r="R623" s="1085"/>
      <c r="S623" s="1086"/>
    </row>
    <row r="624" spans="2:21" ht="60.75" thickBot="1" x14ac:dyDescent="0.3">
      <c r="B624" s="936"/>
      <c r="C624" s="1177"/>
      <c r="D624" s="1178"/>
      <c r="E624" s="765"/>
      <c r="F624" s="717"/>
      <c r="G624" s="856" t="s">
        <v>125</v>
      </c>
      <c r="H624" s="857"/>
      <c r="I624" s="858"/>
      <c r="J624" s="527" t="s">
        <v>1148</v>
      </c>
      <c r="K624" s="528" t="s">
        <v>1149</v>
      </c>
      <c r="L624" s="528"/>
      <c r="M624" s="529"/>
      <c r="O624" s="1084"/>
      <c r="P624" s="1085"/>
      <c r="Q624" s="1085"/>
      <c r="R624" s="1085"/>
      <c r="S624" s="1086"/>
    </row>
    <row r="625" spans="2:19" ht="60" x14ac:dyDescent="0.25">
      <c r="B625" s="934" t="s">
        <v>253</v>
      </c>
      <c r="C625" s="1179" t="s">
        <v>126</v>
      </c>
      <c r="D625" s="1180"/>
      <c r="E625" s="933" t="s">
        <v>127</v>
      </c>
      <c r="F625" s="716"/>
      <c r="G625" s="904" t="s">
        <v>123</v>
      </c>
      <c r="H625" s="905"/>
      <c r="I625" s="906"/>
      <c r="J625" s="546" t="s">
        <v>1263</v>
      </c>
      <c r="K625" s="544" t="s">
        <v>1262</v>
      </c>
      <c r="L625" s="531"/>
      <c r="M625" s="532"/>
      <c r="O625" s="1084"/>
      <c r="P625" s="1085"/>
      <c r="Q625" s="1085"/>
      <c r="R625" s="1085"/>
      <c r="S625" s="1086"/>
    </row>
    <row r="626" spans="2:19" ht="60" x14ac:dyDescent="0.25">
      <c r="B626" s="888"/>
      <c r="C626" s="1175"/>
      <c r="D626" s="1176"/>
      <c r="E626" s="762"/>
      <c r="F626" s="764"/>
      <c r="G626" s="853" t="s">
        <v>124</v>
      </c>
      <c r="H626" s="854"/>
      <c r="I626" s="855"/>
      <c r="J626" s="524" t="s">
        <v>1150</v>
      </c>
      <c r="K626" s="545" t="s">
        <v>1151</v>
      </c>
      <c r="L626" s="525"/>
      <c r="M626" s="525" t="s">
        <v>1152</v>
      </c>
      <c r="O626" s="1084"/>
      <c r="P626" s="1085"/>
      <c r="Q626" s="1085"/>
      <c r="R626" s="1085"/>
      <c r="S626" s="1086"/>
    </row>
    <row r="627" spans="2:19" ht="90.75" thickBot="1" x14ac:dyDescent="0.3">
      <c r="B627" s="889"/>
      <c r="C627" s="1181"/>
      <c r="D627" s="1182"/>
      <c r="E627" s="896"/>
      <c r="F627" s="897"/>
      <c r="G627" s="856" t="s">
        <v>125</v>
      </c>
      <c r="H627" s="857"/>
      <c r="I627" s="858"/>
      <c r="J627" s="533" t="s">
        <v>1153</v>
      </c>
      <c r="K627" s="534" t="s">
        <v>1154</v>
      </c>
      <c r="L627" s="534"/>
      <c r="M627" s="534" t="s">
        <v>1155</v>
      </c>
      <c r="O627" s="1084"/>
      <c r="P627" s="1085"/>
      <c r="Q627" s="1085"/>
      <c r="R627" s="1085"/>
      <c r="S627" s="1086"/>
    </row>
    <row r="628" spans="2:19" ht="90" x14ac:dyDescent="0.25">
      <c r="B628" s="887" t="s">
        <v>254</v>
      </c>
      <c r="C628" s="1173" t="s">
        <v>128</v>
      </c>
      <c r="D628" s="1174"/>
      <c r="E628" s="759" t="s">
        <v>129</v>
      </c>
      <c r="F628" s="761"/>
      <c r="G628" s="904" t="s">
        <v>123</v>
      </c>
      <c r="H628" s="905"/>
      <c r="I628" s="906"/>
      <c r="J628" s="521" t="s">
        <v>1156</v>
      </c>
      <c r="K628" s="522" t="s">
        <v>1157</v>
      </c>
      <c r="L628" s="522"/>
      <c r="M628" s="523"/>
      <c r="O628" s="1084"/>
      <c r="P628" s="1085"/>
      <c r="Q628" s="1085"/>
      <c r="R628" s="1085"/>
      <c r="S628" s="1086"/>
    </row>
    <row r="629" spans="2:19" ht="105" x14ac:dyDescent="0.25">
      <c r="B629" s="888"/>
      <c r="C629" s="1175"/>
      <c r="D629" s="1176"/>
      <c r="E629" s="762"/>
      <c r="F629" s="764"/>
      <c r="G629" s="853" t="s">
        <v>124</v>
      </c>
      <c r="H629" s="854"/>
      <c r="I629" s="855"/>
      <c r="J629" s="524" t="s">
        <v>1158</v>
      </c>
      <c r="K629" s="525" t="s">
        <v>1159</v>
      </c>
      <c r="L629" s="525"/>
      <c r="M629" s="526"/>
      <c r="O629" s="1084"/>
      <c r="P629" s="1085"/>
      <c r="Q629" s="1085"/>
      <c r="R629" s="1085"/>
      <c r="S629" s="1086"/>
    </row>
    <row r="630" spans="2:19" ht="30.75" thickBot="1" x14ac:dyDescent="0.3">
      <c r="B630" s="936"/>
      <c r="C630" s="1177"/>
      <c r="D630" s="1178"/>
      <c r="E630" s="765"/>
      <c r="F630" s="717"/>
      <c r="G630" s="907" t="s">
        <v>125</v>
      </c>
      <c r="H630" s="908"/>
      <c r="I630" s="909"/>
      <c r="J630" s="533" t="s">
        <v>1160</v>
      </c>
      <c r="K630" s="534" t="s">
        <v>1161</v>
      </c>
      <c r="L630" s="534"/>
      <c r="M630" s="535"/>
      <c r="O630" s="1084"/>
      <c r="P630" s="1085"/>
      <c r="Q630" s="1085"/>
      <c r="R630" s="1085"/>
      <c r="S630" s="1086"/>
    </row>
    <row r="631" spans="2:19" ht="15" customHeight="1" x14ac:dyDescent="0.25">
      <c r="B631" s="925" t="s">
        <v>255</v>
      </c>
      <c r="C631" s="913" t="s">
        <v>130</v>
      </c>
      <c r="D631" s="914"/>
      <c r="E631" s="919" t="s">
        <v>251</v>
      </c>
      <c r="F631" s="920"/>
      <c r="G631" s="1183" t="s">
        <v>123</v>
      </c>
      <c r="H631" s="1184"/>
      <c r="I631" s="1185"/>
      <c r="J631" s="521" t="s">
        <v>1162</v>
      </c>
      <c r="K631" s="523" t="s">
        <v>1163</v>
      </c>
      <c r="L631" s="522"/>
      <c r="M631" s="536"/>
      <c r="O631" s="1084"/>
      <c r="P631" s="1085"/>
      <c r="Q631" s="1085"/>
      <c r="R631" s="1085"/>
      <c r="S631" s="1086"/>
    </row>
    <row r="632" spans="2:19" ht="30" x14ac:dyDescent="0.25">
      <c r="B632" s="926"/>
      <c r="C632" s="915"/>
      <c r="D632" s="916"/>
      <c r="E632" s="921"/>
      <c r="F632" s="922"/>
      <c r="G632" s="1186" t="s">
        <v>124</v>
      </c>
      <c r="H632" s="1187"/>
      <c r="I632" s="1188"/>
      <c r="J632" s="524" t="s">
        <v>1164</v>
      </c>
      <c r="K632" s="525" t="s">
        <v>1165</v>
      </c>
      <c r="L632" s="525"/>
      <c r="M632" s="526"/>
      <c r="O632" s="1084"/>
      <c r="P632" s="1085"/>
      <c r="Q632" s="1085"/>
      <c r="R632" s="1085"/>
      <c r="S632" s="1086"/>
    </row>
    <row r="633" spans="2:19" ht="15.75" thickBot="1" x14ac:dyDescent="0.3">
      <c r="B633" s="927"/>
      <c r="C633" s="917"/>
      <c r="D633" s="918"/>
      <c r="E633" s="923"/>
      <c r="F633" s="924"/>
      <c r="G633" s="910" t="s">
        <v>125</v>
      </c>
      <c r="H633" s="911"/>
      <c r="I633" s="912"/>
      <c r="J633" s="527"/>
      <c r="K633" s="528"/>
      <c r="L633" s="528"/>
      <c r="M633" s="529"/>
      <c r="O633" s="1084"/>
      <c r="P633" s="1085"/>
      <c r="Q633" s="1085"/>
      <c r="R633" s="1085"/>
      <c r="S633" s="1086"/>
    </row>
    <row r="634" spans="2:19" ht="45" x14ac:dyDescent="0.25">
      <c r="B634" s="934" t="s">
        <v>256</v>
      </c>
      <c r="C634" s="1179" t="s">
        <v>131</v>
      </c>
      <c r="D634" s="1180"/>
      <c r="E634" s="898" t="s">
        <v>132</v>
      </c>
      <c r="F634" s="899"/>
      <c r="G634" s="930" t="s">
        <v>123</v>
      </c>
      <c r="H634" s="931"/>
      <c r="I634" s="932"/>
      <c r="J634" s="530"/>
      <c r="K634" s="531" t="s">
        <v>1166</v>
      </c>
      <c r="L634" s="531" t="s">
        <v>1167</v>
      </c>
      <c r="M634" s="532"/>
      <c r="O634" s="1084"/>
      <c r="P634" s="1085"/>
      <c r="Q634" s="1085"/>
      <c r="R634" s="1085"/>
      <c r="S634" s="1086"/>
    </row>
    <row r="635" spans="2:19" x14ac:dyDescent="0.25">
      <c r="B635" s="888"/>
      <c r="C635" s="1175"/>
      <c r="D635" s="1176"/>
      <c r="E635" s="900"/>
      <c r="F635" s="901"/>
      <c r="G635" s="853" t="s">
        <v>124</v>
      </c>
      <c r="H635" s="854"/>
      <c r="I635" s="855"/>
      <c r="J635" s="524" t="s">
        <v>1168</v>
      </c>
      <c r="K635" s="525" t="s">
        <v>1169</v>
      </c>
      <c r="L635" s="537"/>
      <c r="M635" s="536" t="s">
        <v>1170</v>
      </c>
      <c r="O635" s="1084"/>
      <c r="P635" s="1085"/>
      <c r="Q635" s="1085"/>
      <c r="R635" s="1085"/>
      <c r="S635" s="1086"/>
    </row>
    <row r="636" spans="2:19" ht="30.75" thickBot="1" x14ac:dyDescent="0.3">
      <c r="B636" s="936"/>
      <c r="C636" s="1177"/>
      <c r="D636" s="1178"/>
      <c r="E636" s="902"/>
      <c r="F636" s="903"/>
      <c r="G636" s="856" t="s">
        <v>125</v>
      </c>
      <c r="H636" s="857"/>
      <c r="I636" s="858"/>
      <c r="J636" s="527" t="s">
        <v>1171</v>
      </c>
      <c r="K636" s="538" t="s">
        <v>1172</v>
      </c>
      <c r="L636" s="538"/>
      <c r="M636" s="529" t="s">
        <v>1173</v>
      </c>
      <c r="O636" s="1087"/>
      <c r="P636" s="1088"/>
      <c r="Q636" s="1088"/>
      <c r="R636" s="1088"/>
      <c r="S636" s="1089"/>
    </row>
    <row r="637" spans="2:19" ht="17.25" customHeight="1" x14ac:dyDescent="0.25">
      <c r="B637" s="30"/>
      <c r="C637" s="31"/>
      <c r="D637" s="32"/>
      <c r="E637" s="33"/>
      <c r="F637" s="33"/>
      <c r="G637" s="34"/>
      <c r="H637" s="34"/>
      <c r="I637" s="34"/>
      <c r="J637" s="35"/>
      <c r="K637" s="35"/>
      <c r="L637" s="16"/>
      <c r="M637" s="16"/>
      <c r="N637" s="16"/>
    </row>
    <row r="638" spans="2:19" ht="17.25" customHeight="1" x14ac:dyDescent="0.25">
      <c r="B638" s="789" t="s">
        <v>133</v>
      </c>
      <c r="C638" s="789"/>
      <c r="D638" s="789"/>
      <c r="E638" s="789"/>
      <c r="F638" s="789"/>
      <c r="G638" s="789"/>
      <c r="H638" s="789"/>
      <c r="I638" s="789"/>
      <c r="J638" s="789"/>
      <c r="K638" s="789"/>
      <c r="L638" s="789"/>
      <c r="M638" s="789"/>
      <c r="N638" s="789"/>
      <c r="O638" s="789"/>
      <c r="P638" s="789"/>
      <c r="Q638" s="789"/>
      <c r="R638" s="789"/>
      <c r="S638" s="789"/>
    </row>
    <row r="639" spans="2:19" ht="17.25" customHeight="1" x14ac:dyDescent="0.25">
      <c r="B639" s="789"/>
      <c r="C639" s="789"/>
      <c r="D639" s="789"/>
      <c r="E639" s="789"/>
      <c r="F639" s="789"/>
      <c r="G639" s="789"/>
      <c r="H639" s="789"/>
      <c r="I639" s="789"/>
      <c r="J639" s="789"/>
      <c r="K639" s="789"/>
      <c r="L639" s="789"/>
      <c r="M639" s="789"/>
      <c r="N639" s="789"/>
      <c r="O639" s="789"/>
      <c r="P639" s="789"/>
      <c r="Q639" s="789"/>
      <c r="R639" s="789"/>
      <c r="S639" s="789"/>
    </row>
    <row r="640" spans="2:19" ht="17.25" customHeight="1" x14ac:dyDescent="0.25"/>
    <row r="641" spans="2:19" ht="17.25" customHeight="1" x14ac:dyDescent="0.25">
      <c r="B641" s="875" t="s">
        <v>134</v>
      </c>
      <c r="C641" s="875"/>
      <c r="D641" s="875"/>
      <c r="E641" s="875"/>
      <c r="F641" s="17"/>
      <c r="G641" s="17"/>
      <c r="H641" s="17"/>
      <c r="I641" s="17"/>
      <c r="J641" s="18"/>
      <c r="K641" s="18"/>
      <c r="L641" s="19"/>
      <c r="M641" s="19"/>
      <c r="N641" s="19"/>
      <c r="O641" s="19"/>
      <c r="P641" s="19"/>
      <c r="Q641" s="19"/>
      <c r="R641" s="19"/>
    </row>
    <row r="642" spans="2:19" ht="17.25" customHeight="1" thickBot="1" x14ac:dyDescent="0.3">
      <c r="B642" s="928" t="s">
        <v>135</v>
      </c>
      <c r="C642" s="928"/>
      <c r="D642" s="928"/>
      <c r="E642" s="62"/>
      <c r="F642" s="62"/>
      <c r="G642" s="62"/>
      <c r="H642" s="62"/>
      <c r="I642" s="62"/>
      <c r="J642" s="47"/>
      <c r="K642" s="47"/>
      <c r="L642" s="63"/>
      <c r="M642" s="63"/>
      <c r="N642" s="64"/>
      <c r="O642" s="64"/>
      <c r="P642" s="64"/>
      <c r="Q642" s="929" t="s">
        <v>136</v>
      </c>
      <c r="R642" s="929"/>
      <c r="S642" s="929"/>
    </row>
    <row r="643" spans="2:19" ht="17.25" customHeight="1" x14ac:dyDescent="0.25">
      <c r="B643" s="689" t="s">
        <v>1264</v>
      </c>
      <c r="C643" s="690"/>
      <c r="D643" s="690"/>
      <c r="E643" s="690"/>
      <c r="F643" s="690"/>
      <c r="G643" s="690"/>
      <c r="H643" s="690"/>
      <c r="I643" s="690"/>
      <c r="J643" s="691"/>
      <c r="K643" s="689" t="s">
        <v>1274</v>
      </c>
      <c r="L643" s="690"/>
      <c r="M643" s="690"/>
      <c r="N643" s="690"/>
      <c r="O643" s="690"/>
      <c r="P643" s="690"/>
      <c r="Q643" s="690"/>
      <c r="R643" s="690"/>
      <c r="S643" s="691"/>
    </row>
    <row r="644" spans="2:19" ht="17.25" customHeight="1" x14ac:dyDescent="0.25">
      <c r="B644" s="692"/>
      <c r="C644" s="693"/>
      <c r="D644" s="693"/>
      <c r="E644" s="693"/>
      <c r="F644" s="693"/>
      <c r="G644" s="693"/>
      <c r="H644" s="693"/>
      <c r="I644" s="693"/>
      <c r="J644" s="694"/>
      <c r="K644" s="692"/>
      <c r="L644" s="693"/>
      <c r="M644" s="693"/>
      <c r="N644" s="693"/>
      <c r="O644" s="693"/>
      <c r="P644" s="693"/>
      <c r="Q644" s="693"/>
      <c r="R644" s="693"/>
      <c r="S644" s="694"/>
    </row>
    <row r="645" spans="2:19" ht="17.25" customHeight="1" x14ac:dyDescent="0.25">
      <c r="B645" s="692"/>
      <c r="C645" s="693"/>
      <c r="D645" s="693"/>
      <c r="E645" s="693"/>
      <c r="F645" s="693"/>
      <c r="G645" s="693"/>
      <c r="H645" s="693"/>
      <c r="I645" s="693"/>
      <c r="J645" s="694"/>
      <c r="K645" s="692"/>
      <c r="L645" s="693"/>
      <c r="M645" s="693"/>
      <c r="N645" s="693"/>
      <c r="O645" s="693"/>
      <c r="P645" s="693"/>
      <c r="Q645" s="693"/>
      <c r="R645" s="693"/>
      <c r="S645" s="694"/>
    </row>
    <row r="646" spans="2:19" ht="17.25" customHeight="1" x14ac:dyDescent="0.25">
      <c r="B646" s="692"/>
      <c r="C646" s="693"/>
      <c r="D646" s="693"/>
      <c r="E646" s="693"/>
      <c r="F646" s="693"/>
      <c r="G646" s="693"/>
      <c r="H646" s="693"/>
      <c r="I646" s="693"/>
      <c r="J646" s="694"/>
      <c r="K646" s="692"/>
      <c r="L646" s="693"/>
      <c r="M646" s="693"/>
      <c r="N646" s="693"/>
      <c r="O646" s="693"/>
      <c r="P646" s="693"/>
      <c r="Q646" s="693"/>
      <c r="R646" s="693"/>
      <c r="S646" s="694"/>
    </row>
    <row r="647" spans="2:19" ht="17.25" customHeight="1" x14ac:dyDescent="0.25">
      <c r="B647" s="692"/>
      <c r="C647" s="693"/>
      <c r="D647" s="693"/>
      <c r="E647" s="693"/>
      <c r="F647" s="693"/>
      <c r="G647" s="693"/>
      <c r="H647" s="693"/>
      <c r="I647" s="693"/>
      <c r="J647" s="694"/>
      <c r="K647" s="692"/>
      <c r="L647" s="693"/>
      <c r="M647" s="693"/>
      <c r="N647" s="693"/>
      <c r="O647" s="693"/>
      <c r="P647" s="693"/>
      <c r="Q647" s="693"/>
      <c r="R647" s="693"/>
      <c r="S647" s="694"/>
    </row>
    <row r="648" spans="2:19" ht="17.25" customHeight="1" x14ac:dyDescent="0.25">
      <c r="B648" s="692"/>
      <c r="C648" s="693"/>
      <c r="D648" s="693"/>
      <c r="E648" s="693"/>
      <c r="F648" s="693"/>
      <c r="G648" s="693"/>
      <c r="H648" s="693"/>
      <c r="I648" s="693"/>
      <c r="J648" s="694"/>
      <c r="K648" s="692"/>
      <c r="L648" s="693"/>
      <c r="M648" s="693"/>
      <c r="N648" s="693"/>
      <c r="O648" s="693"/>
      <c r="P648" s="693"/>
      <c r="Q648" s="693"/>
      <c r="R648" s="693"/>
      <c r="S648" s="694"/>
    </row>
    <row r="649" spans="2:19" ht="17.25" customHeight="1" x14ac:dyDescent="0.25">
      <c r="B649" s="692"/>
      <c r="C649" s="693"/>
      <c r="D649" s="693"/>
      <c r="E649" s="693"/>
      <c r="F649" s="693"/>
      <c r="G649" s="693"/>
      <c r="H649" s="693"/>
      <c r="I649" s="693"/>
      <c r="J649" s="694"/>
      <c r="K649" s="692"/>
      <c r="L649" s="693"/>
      <c r="M649" s="693"/>
      <c r="N649" s="693"/>
      <c r="O649" s="693"/>
      <c r="P649" s="693"/>
      <c r="Q649" s="693"/>
      <c r="R649" s="693"/>
      <c r="S649" s="694"/>
    </row>
    <row r="650" spans="2:19" ht="17.25" customHeight="1" thickBot="1" x14ac:dyDescent="0.3">
      <c r="B650" s="695"/>
      <c r="C650" s="696"/>
      <c r="D650" s="696"/>
      <c r="E650" s="696"/>
      <c r="F650" s="696"/>
      <c r="G650" s="696"/>
      <c r="H650" s="696"/>
      <c r="I650" s="696"/>
      <c r="J650" s="697"/>
      <c r="K650" s="695"/>
      <c r="L650" s="696"/>
      <c r="M650" s="696"/>
      <c r="N650" s="696"/>
      <c r="O650" s="696"/>
      <c r="P650" s="696"/>
      <c r="Q650" s="696"/>
      <c r="R650" s="696"/>
      <c r="S650" s="697"/>
    </row>
    <row r="651" spans="2:19" ht="17.25" customHeight="1" x14ac:dyDescent="0.25">
      <c r="B651" s="689" t="s">
        <v>1265</v>
      </c>
      <c r="C651" s="690"/>
      <c r="D651" s="690"/>
      <c r="E651" s="690"/>
      <c r="F651" s="690"/>
      <c r="G651" s="690"/>
      <c r="H651" s="690"/>
      <c r="I651" s="690"/>
      <c r="J651" s="691"/>
      <c r="K651" s="689" t="s">
        <v>1266</v>
      </c>
      <c r="L651" s="690"/>
      <c r="M651" s="690"/>
      <c r="N651" s="690"/>
      <c r="O651" s="690"/>
      <c r="P651" s="690"/>
      <c r="Q651" s="690"/>
      <c r="R651" s="690"/>
      <c r="S651" s="691"/>
    </row>
    <row r="652" spans="2:19" ht="17.25" customHeight="1" x14ac:dyDescent="0.25">
      <c r="B652" s="692"/>
      <c r="C652" s="693"/>
      <c r="D652" s="693"/>
      <c r="E652" s="693"/>
      <c r="F652" s="693"/>
      <c r="G652" s="693"/>
      <c r="H652" s="693"/>
      <c r="I652" s="693"/>
      <c r="J652" s="694"/>
      <c r="K652" s="692"/>
      <c r="L652" s="693"/>
      <c r="M652" s="693"/>
      <c r="N652" s="693"/>
      <c r="O652" s="693"/>
      <c r="P652" s="693"/>
      <c r="Q652" s="693"/>
      <c r="R652" s="693"/>
      <c r="S652" s="694"/>
    </row>
    <row r="653" spans="2:19" ht="17.25" customHeight="1" x14ac:dyDescent="0.25">
      <c r="B653" s="692"/>
      <c r="C653" s="693"/>
      <c r="D653" s="693"/>
      <c r="E653" s="693"/>
      <c r="F653" s="693"/>
      <c r="G653" s="693"/>
      <c r="H653" s="693"/>
      <c r="I653" s="693"/>
      <c r="J653" s="694"/>
      <c r="K653" s="692"/>
      <c r="L653" s="693"/>
      <c r="M653" s="693"/>
      <c r="N653" s="693"/>
      <c r="O653" s="693"/>
      <c r="P653" s="693"/>
      <c r="Q653" s="693"/>
      <c r="R653" s="693"/>
      <c r="S653" s="694"/>
    </row>
    <row r="654" spans="2:19" ht="17.25" customHeight="1" x14ac:dyDescent="0.25">
      <c r="B654" s="692"/>
      <c r="C654" s="693"/>
      <c r="D654" s="693"/>
      <c r="E654" s="693"/>
      <c r="F654" s="693"/>
      <c r="G654" s="693"/>
      <c r="H654" s="693"/>
      <c r="I654" s="693"/>
      <c r="J654" s="694"/>
      <c r="K654" s="692"/>
      <c r="L654" s="693"/>
      <c r="M654" s="693"/>
      <c r="N654" s="693"/>
      <c r="O654" s="693"/>
      <c r="P654" s="693"/>
      <c r="Q654" s="693"/>
      <c r="R654" s="693"/>
      <c r="S654" s="694"/>
    </row>
    <row r="655" spans="2:19" ht="17.25" customHeight="1" x14ac:dyDescent="0.25">
      <c r="B655" s="692"/>
      <c r="C655" s="693"/>
      <c r="D655" s="693"/>
      <c r="E655" s="693"/>
      <c r="F655" s="693"/>
      <c r="G655" s="693"/>
      <c r="H655" s="693"/>
      <c r="I655" s="693"/>
      <c r="J655" s="694"/>
      <c r="K655" s="692"/>
      <c r="L655" s="693"/>
      <c r="M655" s="693"/>
      <c r="N655" s="693"/>
      <c r="O655" s="693"/>
      <c r="P655" s="693"/>
      <c r="Q655" s="693"/>
      <c r="R655" s="693"/>
      <c r="S655" s="694"/>
    </row>
    <row r="656" spans="2:19" ht="17.25" customHeight="1" x14ac:dyDescent="0.25">
      <c r="B656" s="692"/>
      <c r="C656" s="693"/>
      <c r="D656" s="693"/>
      <c r="E656" s="693"/>
      <c r="F656" s="693"/>
      <c r="G656" s="693"/>
      <c r="H656" s="693"/>
      <c r="I656" s="693"/>
      <c r="J656" s="694"/>
      <c r="K656" s="692"/>
      <c r="L656" s="693"/>
      <c r="M656" s="693"/>
      <c r="N656" s="693"/>
      <c r="O656" s="693"/>
      <c r="P656" s="693"/>
      <c r="Q656" s="693"/>
      <c r="R656" s="693"/>
      <c r="S656" s="694"/>
    </row>
    <row r="657" spans="2:21" ht="17.25" customHeight="1" x14ac:dyDescent="0.25">
      <c r="B657" s="692"/>
      <c r="C657" s="693"/>
      <c r="D657" s="693"/>
      <c r="E657" s="693"/>
      <c r="F657" s="693"/>
      <c r="G657" s="693"/>
      <c r="H657" s="693"/>
      <c r="I657" s="693"/>
      <c r="J657" s="694"/>
      <c r="K657" s="692"/>
      <c r="L657" s="693"/>
      <c r="M657" s="693"/>
      <c r="N657" s="693"/>
      <c r="O657" s="693"/>
      <c r="P657" s="693"/>
      <c r="Q657" s="693"/>
      <c r="R657" s="693"/>
      <c r="S657" s="694"/>
    </row>
    <row r="658" spans="2:21" ht="17.25" customHeight="1" thickBot="1" x14ac:dyDescent="0.3">
      <c r="B658" s="695"/>
      <c r="C658" s="696"/>
      <c r="D658" s="696"/>
      <c r="E658" s="696"/>
      <c r="F658" s="696"/>
      <c r="G658" s="696"/>
      <c r="H658" s="696"/>
      <c r="I658" s="696"/>
      <c r="J658" s="697"/>
      <c r="K658" s="695"/>
      <c r="L658" s="696"/>
      <c r="M658" s="696"/>
      <c r="N658" s="696"/>
      <c r="O658" s="696"/>
      <c r="P658" s="696"/>
      <c r="Q658" s="696"/>
      <c r="R658" s="696"/>
      <c r="S658" s="697"/>
    </row>
    <row r="659" spans="2:21" ht="17.25" customHeight="1" x14ac:dyDescent="0.25">
      <c r="B659" s="935"/>
      <c r="C659" s="935"/>
      <c r="D659" s="935"/>
      <c r="E659" s="64"/>
      <c r="F659" s="64"/>
      <c r="G659" s="64"/>
      <c r="H659" s="64"/>
      <c r="I659" s="64"/>
      <c r="J659" s="47"/>
      <c r="K659" s="47"/>
      <c r="L659" s="63"/>
      <c r="M659" s="63"/>
      <c r="N659" s="64"/>
      <c r="O659" s="64"/>
      <c r="P659" s="64"/>
      <c r="Q659" s="1201" t="s">
        <v>179</v>
      </c>
      <c r="R659" s="1201"/>
      <c r="S659" s="1201"/>
    </row>
    <row r="660" spans="2:21" ht="17.25" customHeight="1" x14ac:dyDescent="0.25">
      <c r="B660" s="19"/>
      <c r="C660" s="19"/>
      <c r="D660" s="19"/>
      <c r="E660" s="19"/>
      <c r="F660" s="19"/>
      <c r="G660" s="19"/>
      <c r="H660" s="19"/>
      <c r="I660" s="19"/>
      <c r="J660" s="18"/>
      <c r="K660" s="18"/>
      <c r="L660" s="19"/>
      <c r="M660" s="19"/>
      <c r="N660" s="19"/>
      <c r="O660" s="19"/>
      <c r="P660" s="19"/>
      <c r="Q660" s="19"/>
      <c r="R660" s="19"/>
    </row>
    <row r="661" spans="2:21" ht="17.25" customHeight="1" x14ac:dyDescent="0.25">
      <c r="B661" s="875" t="s">
        <v>138</v>
      </c>
      <c r="C661" s="875"/>
      <c r="D661" s="875"/>
      <c r="E661" s="875"/>
      <c r="F661" s="19"/>
      <c r="G661" s="19"/>
      <c r="H661" s="19"/>
      <c r="I661" s="19"/>
      <c r="J661" s="18"/>
      <c r="K661" s="18"/>
      <c r="L661" s="19"/>
      <c r="M661" s="19"/>
      <c r="N661" s="19"/>
      <c r="O661" s="19"/>
      <c r="P661" s="19"/>
      <c r="Q661" s="19"/>
      <c r="R661" s="19"/>
    </row>
    <row r="662" spans="2:21" s="5" customFormat="1" ht="17.25" customHeight="1" thickBot="1" x14ac:dyDescent="0.3">
      <c r="B662" s="928" t="s">
        <v>135</v>
      </c>
      <c r="C662" s="928"/>
      <c r="D662" s="928"/>
      <c r="E662" s="62"/>
      <c r="F662" s="62"/>
      <c r="G662" s="62"/>
      <c r="H662" s="62"/>
      <c r="I662" s="62"/>
      <c r="J662" s="47"/>
      <c r="K662" s="47"/>
      <c r="L662" s="63"/>
      <c r="M662" s="63"/>
      <c r="N662" s="64"/>
      <c r="O662" s="64"/>
      <c r="P662" s="64"/>
      <c r="Q662" s="929" t="s">
        <v>136</v>
      </c>
      <c r="R662" s="929"/>
      <c r="S662" s="929"/>
      <c r="T662" s="65"/>
      <c r="U662" s="65"/>
    </row>
    <row r="663" spans="2:21" s="5" customFormat="1" ht="17.25" customHeight="1" x14ac:dyDescent="0.25">
      <c r="B663" s="689" t="s">
        <v>1269</v>
      </c>
      <c r="C663" s="690"/>
      <c r="D663" s="690"/>
      <c r="E663" s="690"/>
      <c r="F663" s="690"/>
      <c r="G663" s="690"/>
      <c r="H663" s="690"/>
      <c r="I663" s="690"/>
      <c r="J663" s="691"/>
      <c r="K663" s="689" t="s">
        <v>1267</v>
      </c>
      <c r="L663" s="690"/>
      <c r="M663" s="690"/>
      <c r="N663" s="690"/>
      <c r="O663" s="690"/>
      <c r="P663" s="690"/>
      <c r="Q663" s="690"/>
      <c r="R663" s="690"/>
      <c r="S663" s="691"/>
      <c r="T663" s="66"/>
      <c r="U663" s="66"/>
    </row>
    <row r="664" spans="2:21" s="5" customFormat="1" ht="17.25" customHeight="1" x14ac:dyDescent="0.25">
      <c r="B664" s="692"/>
      <c r="C664" s="693"/>
      <c r="D664" s="693"/>
      <c r="E664" s="693"/>
      <c r="F664" s="693"/>
      <c r="G664" s="693"/>
      <c r="H664" s="693"/>
      <c r="I664" s="693"/>
      <c r="J664" s="694"/>
      <c r="K664" s="692"/>
      <c r="L664" s="693"/>
      <c r="M664" s="693"/>
      <c r="N664" s="693"/>
      <c r="O664" s="693"/>
      <c r="P664" s="693"/>
      <c r="Q664" s="693"/>
      <c r="R664" s="693"/>
      <c r="S664" s="694"/>
      <c r="T664" s="66"/>
      <c r="U664" s="66"/>
    </row>
    <row r="665" spans="2:21" s="5" customFormat="1" ht="17.25" customHeight="1" x14ac:dyDescent="0.25">
      <c r="B665" s="692"/>
      <c r="C665" s="693"/>
      <c r="D665" s="693"/>
      <c r="E665" s="693"/>
      <c r="F665" s="693"/>
      <c r="G665" s="693"/>
      <c r="H665" s="693"/>
      <c r="I665" s="693"/>
      <c r="J665" s="694"/>
      <c r="K665" s="692"/>
      <c r="L665" s="693"/>
      <c r="M665" s="693"/>
      <c r="N665" s="693"/>
      <c r="O665" s="693"/>
      <c r="P665" s="693"/>
      <c r="Q665" s="693"/>
      <c r="R665" s="693"/>
      <c r="S665" s="694"/>
      <c r="T665" s="66"/>
      <c r="U665" s="66"/>
    </row>
    <row r="666" spans="2:21" s="5" customFormat="1" ht="17.25" customHeight="1" x14ac:dyDescent="0.25">
      <c r="B666" s="692"/>
      <c r="C666" s="693"/>
      <c r="D666" s="693"/>
      <c r="E666" s="693"/>
      <c r="F666" s="693"/>
      <c r="G666" s="693"/>
      <c r="H666" s="693"/>
      <c r="I666" s="693"/>
      <c r="J666" s="694"/>
      <c r="K666" s="692"/>
      <c r="L666" s="693"/>
      <c r="M666" s="693"/>
      <c r="N666" s="693"/>
      <c r="O666" s="693"/>
      <c r="P666" s="693"/>
      <c r="Q666" s="693"/>
      <c r="R666" s="693"/>
      <c r="S666" s="694"/>
      <c r="T666" s="66"/>
      <c r="U666" s="66"/>
    </row>
    <row r="667" spans="2:21" s="5" customFormat="1" ht="17.25" customHeight="1" x14ac:dyDescent="0.25">
      <c r="B667" s="692"/>
      <c r="C667" s="693"/>
      <c r="D667" s="693"/>
      <c r="E667" s="693"/>
      <c r="F667" s="693"/>
      <c r="G667" s="693"/>
      <c r="H667" s="693"/>
      <c r="I667" s="693"/>
      <c r="J667" s="694"/>
      <c r="K667" s="692"/>
      <c r="L667" s="693"/>
      <c r="M667" s="693"/>
      <c r="N667" s="693"/>
      <c r="O667" s="693"/>
      <c r="P667" s="693"/>
      <c r="Q667" s="693"/>
      <c r="R667" s="693"/>
      <c r="S667" s="694"/>
      <c r="T667" s="66"/>
      <c r="U667" s="66"/>
    </row>
    <row r="668" spans="2:21" s="5" customFormat="1" ht="17.25" customHeight="1" x14ac:dyDescent="0.25">
      <c r="B668" s="692"/>
      <c r="C668" s="693"/>
      <c r="D668" s="693"/>
      <c r="E668" s="693"/>
      <c r="F668" s="693"/>
      <c r="G668" s="693"/>
      <c r="H668" s="693"/>
      <c r="I668" s="693"/>
      <c r="J668" s="694"/>
      <c r="K668" s="692"/>
      <c r="L668" s="693"/>
      <c r="M668" s="693"/>
      <c r="N668" s="693"/>
      <c r="O668" s="693"/>
      <c r="P668" s="693"/>
      <c r="Q668" s="693"/>
      <c r="R668" s="693"/>
      <c r="S668" s="694"/>
      <c r="T668" s="66"/>
      <c r="U668" s="66"/>
    </row>
    <row r="669" spans="2:21" s="5" customFormat="1" ht="17.25" customHeight="1" x14ac:dyDescent="0.25">
      <c r="B669" s="692"/>
      <c r="C669" s="693"/>
      <c r="D669" s="693"/>
      <c r="E669" s="693"/>
      <c r="F669" s="693"/>
      <c r="G669" s="693"/>
      <c r="H669" s="693"/>
      <c r="I669" s="693"/>
      <c r="J669" s="694"/>
      <c r="K669" s="692"/>
      <c r="L669" s="693"/>
      <c r="M669" s="693"/>
      <c r="N669" s="693"/>
      <c r="O669" s="693"/>
      <c r="P669" s="693"/>
      <c r="Q669" s="693"/>
      <c r="R669" s="693"/>
      <c r="S669" s="694"/>
      <c r="T669" s="66"/>
      <c r="U669" s="66"/>
    </row>
    <row r="670" spans="2:21" s="5" customFormat="1" ht="17.25" customHeight="1" thickBot="1" x14ac:dyDescent="0.3">
      <c r="B670" s="695"/>
      <c r="C670" s="696"/>
      <c r="D670" s="696"/>
      <c r="E670" s="696"/>
      <c r="F670" s="696"/>
      <c r="G670" s="696"/>
      <c r="H670" s="696"/>
      <c r="I670" s="696"/>
      <c r="J670" s="697"/>
      <c r="K670" s="695"/>
      <c r="L670" s="696"/>
      <c r="M670" s="696"/>
      <c r="N670" s="696"/>
      <c r="O670" s="696"/>
      <c r="P670" s="696"/>
      <c r="Q670" s="696"/>
      <c r="R670" s="696"/>
      <c r="S670" s="697"/>
      <c r="T670" s="66"/>
      <c r="U670" s="66"/>
    </row>
    <row r="671" spans="2:21" s="5" customFormat="1" ht="17.25" customHeight="1" x14ac:dyDescent="0.25">
      <c r="B671" s="689" t="s">
        <v>1268</v>
      </c>
      <c r="C671" s="690"/>
      <c r="D671" s="690"/>
      <c r="E671" s="690"/>
      <c r="F671" s="690"/>
      <c r="G671" s="690"/>
      <c r="H671" s="690"/>
      <c r="I671" s="690"/>
      <c r="J671" s="691"/>
      <c r="K671" s="689" t="s">
        <v>1175</v>
      </c>
      <c r="L671" s="690"/>
      <c r="M671" s="690"/>
      <c r="N671" s="690"/>
      <c r="O671" s="690"/>
      <c r="P671" s="690"/>
      <c r="Q671" s="690"/>
      <c r="R671" s="690"/>
      <c r="S671" s="691"/>
      <c r="T671" s="66"/>
      <c r="U671" s="66"/>
    </row>
    <row r="672" spans="2:21" s="5" customFormat="1" ht="17.25" customHeight="1" x14ac:dyDescent="0.25">
      <c r="B672" s="692"/>
      <c r="C672" s="693"/>
      <c r="D672" s="693"/>
      <c r="E672" s="693"/>
      <c r="F672" s="693"/>
      <c r="G672" s="693"/>
      <c r="H672" s="693"/>
      <c r="I672" s="693"/>
      <c r="J672" s="694"/>
      <c r="K672" s="692"/>
      <c r="L672" s="693"/>
      <c r="M672" s="693"/>
      <c r="N672" s="693"/>
      <c r="O672" s="693"/>
      <c r="P672" s="693"/>
      <c r="Q672" s="693"/>
      <c r="R672" s="693"/>
      <c r="S672" s="694"/>
      <c r="T672" s="66"/>
      <c r="U672" s="66"/>
    </row>
    <row r="673" spans="2:21" s="5" customFormat="1" ht="17.25" customHeight="1" x14ac:dyDescent="0.25">
      <c r="B673" s="692"/>
      <c r="C673" s="693"/>
      <c r="D673" s="693"/>
      <c r="E673" s="693"/>
      <c r="F673" s="693"/>
      <c r="G673" s="693"/>
      <c r="H673" s="693"/>
      <c r="I673" s="693"/>
      <c r="J673" s="694"/>
      <c r="K673" s="692"/>
      <c r="L673" s="693"/>
      <c r="M673" s="693"/>
      <c r="N673" s="693"/>
      <c r="O673" s="693"/>
      <c r="P673" s="693"/>
      <c r="Q673" s="693"/>
      <c r="R673" s="693"/>
      <c r="S673" s="694"/>
      <c r="T673" s="66"/>
      <c r="U673" s="66"/>
    </row>
    <row r="674" spans="2:21" s="5" customFormat="1" ht="17.25" customHeight="1" x14ac:dyDescent="0.25">
      <c r="B674" s="692"/>
      <c r="C674" s="693"/>
      <c r="D674" s="693"/>
      <c r="E674" s="693"/>
      <c r="F674" s="693"/>
      <c r="G674" s="693"/>
      <c r="H674" s="693"/>
      <c r="I674" s="693"/>
      <c r="J674" s="694"/>
      <c r="K674" s="692"/>
      <c r="L674" s="693"/>
      <c r="M674" s="693"/>
      <c r="N674" s="693"/>
      <c r="O674" s="693"/>
      <c r="P674" s="693"/>
      <c r="Q674" s="693"/>
      <c r="R674" s="693"/>
      <c r="S674" s="694"/>
      <c r="T674" s="66"/>
      <c r="U674" s="66"/>
    </row>
    <row r="675" spans="2:21" s="5" customFormat="1" ht="17.25" customHeight="1" x14ac:dyDescent="0.25">
      <c r="B675" s="692"/>
      <c r="C675" s="693"/>
      <c r="D675" s="693"/>
      <c r="E675" s="693"/>
      <c r="F675" s="693"/>
      <c r="G675" s="693"/>
      <c r="H675" s="693"/>
      <c r="I675" s="693"/>
      <c r="J675" s="694"/>
      <c r="K675" s="692"/>
      <c r="L675" s="693"/>
      <c r="M675" s="693"/>
      <c r="N675" s="693"/>
      <c r="O675" s="693"/>
      <c r="P675" s="693"/>
      <c r="Q675" s="693"/>
      <c r="R675" s="693"/>
      <c r="S675" s="694"/>
      <c r="T675" s="66"/>
      <c r="U675" s="66"/>
    </row>
    <row r="676" spans="2:21" s="5" customFormat="1" ht="17.25" customHeight="1" x14ac:dyDescent="0.25">
      <c r="B676" s="692"/>
      <c r="C676" s="693"/>
      <c r="D676" s="693"/>
      <c r="E676" s="693"/>
      <c r="F676" s="693"/>
      <c r="G676" s="693"/>
      <c r="H676" s="693"/>
      <c r="I676" s="693"/>
      <c r="J676" s="694"/>
      <c r="K676" s="692"/>
      <c r="L676" s="693"/>
      <c r="M676" s="693"/>
      <c r="N676" s="693"/>
      <c r="O676" s="693"/>
      <c r="P676" s="693"/>
      <c r="Q676" s="693"/>
      <c r="R676" s="693"/>
      <c r="S676" s="694"/>
      <c r="T676" s="66"/>
      <c r="U676" s="66"/>
    </row>
    <row r="677" spans="2:21" s="5" customFormat="1" ht="17.25" customHeight="1" x14ac:dyDescent="0.25">
      <c r="B677" s="692"/>
      <c r="C677" s="693"/>
      <c r="D677" s="693"/>
      <c r="E677" s="693"/>
      <c r="F677" s="693"/>
      <c r="G677" s="693"/>
      <c r="H677" s="693"/>
      <c r="I677" s="693"/>
      <c r="J677" s="694"/>
      <c r="K677" s="692"/>
      <c r="L677" s="693"/>
      <c r="M677" s="693"/>
      <c r="N677" s="693"/>
      <c r="O677" s="693"/>
      <c r="P677" s="693"/>
      <c r="Q677" s="693"/>
      <c r="R677" s="693"/>
      <c r="S677" s="694"/>
      <c r="T677" s="66"/>
      <c r="U677" s="66"/>
    </row>
    <row r="678" spans="2:21" s="5" customFormat="1" ht="17.25" customHeight="1" thickBot="1" x14ac:dyDescent="0.3">
      <c r="B678" s="695"/>
      <c r="C678" s="696"/>
      <c r="D678" s="696"/>
      <c r="E678" s="696"/>
      <c r="F678" s="696"/>
      <c r="G678" s="696"/>
      <c r="H678" s="696"/>
      <c r="I678" s="696"/>
      <c r="J678" s="697"/>
      <c r="K678" s="695"/>
      <c r="L678" s="696"/>
      <c r="M678" s="696"/>
      <c r="N678" s="696"/>
      <c r="O678" s="696"/>
      <c r="P678" s="696"/>
      <c r="Q678" s="696"/>
      <c r="R678" s="696"/>
      <c r="S678" s="697"/>
      <c r="T678" s="66"/>
      <c r="U678" s="66"/>
    </row>
    <row r="679" spans="2:21" s="5" customFormat="1" ht="17.25" customHeight="1" x14ac:dyDescent="0.25">
      <c r="B679" s="935" t="s">
        <v>137</v>
      </c>
      <c r="C679" s="935"/>
      <c r="D679" s="935"/>
      <c r="E679" s="64"/>
      <c r="F679" s="64"/>
      <c r="G679" s="64"/>
      <c r="H679" s="64"/>
      <c r="I679" s="64"/>
      <c r="J679" s="47"/>
      <c r="K679" s="47"/>
      <c r="L679" s="63"/>
      <c r="M679" s="63"/>
      <c r="N679" s="64"/>
      <c r="O679" s="64"/>
      <c r="P679" s="64"/>
      <c r="Q679" s="1201" t="s">
        <v>179</v>
      </c>
      <c r="R679" s="1201"/>
      <c r="S679" s="1201"/>
      <c r="T679" s="65"/>
      <c r="U679" s="65"/>
    </row>
    <row r="680" spans="2:21" ht="17.25" customHeight="1" x14ac:dyDescent="0.25">
      <c r="B680" s="64"/>
      <c r="C680" s="64"/>
      <c r="D680" s="64"/>
      <c r="E680" s="64"/>
      <c r="F680" s="64"/>
      <c r="G680" s="64"/>
      <c r="H680" s="64"/>
      <c r="I680" s="64"/>
      <c r="J680" s="63"/>
      <c r="K680" s="63"/>
      <c r="L680" s="64"/>
      <c r="M680" s="64"/>
      <c r="N680" s="64"/>
      <c r="O680" s="64"/>
      <c r="P680" s="64"/>
      <c r="Q680" s="64"/>
      <c r="R680" s="47"/>
      <c r="S680" s="47"/>
      <c r="T680" s="47"/>
      <c r="U680" s="47"/>
    </row>
    <row r="681" spans="2:21" ht="17.25" customHeight="1" x14ac:dyDescent="0.25">
      <c r="B681" s="875" t="s">
        <v>123</v>
      </c>
      <c r="C681" s="875"/>
      <c r="D681" s="875"/>
      <c r="E681" s="875"/>
    </row>
    <row r="682" spans="2:21" s="5" customFormat="1" ht="17.25" customHeight="1" thickBot="1" x14ac:dyDescent="0.3">
      <c r="B682" s="928" t="s">
        <v>135</v>
      </c>
      <c r="C682" s="928"/>
      <c r="D682" s="928"/>
      <c r="E682" s="62"/>
      <c r="F682" s="62"/>
      <c r="G682" s="62"/>
      <c r="H682" s="62"/>
      <c r="I682" s="62"/>
      <c r="J682" s="47"/>
      <c r="K682" s="47"/>
      <c r="L682" s="63"/>
      <c r="M682" s="63"/>
      <c r="N682" s="64"/>
      <c r="O682" s="64"/>
      <c r="P682" s="64"/>
      <c r="Q682" s="929" t="s">
        <v>136</v>
      </c>
      <c r="R682" s="929"/>
      <c r="S682" s="929"/>
      <c r="T682" s="65"/>
      <c r="U682" s="65"/>
    </row>
    <row r="683" spans="2:21" s="5" customFormat="1" ht="17.25" customHeight="1" x14ac:dyDescent="0.25">
      <c r="B683" s="689" t="s">
        <v>1270</v>
      </c>
      <c r="C683" s="690"/>
      <c r="D683" s="690"/>
      <c r="E683" s="690"/>
      <c r="F683" s="690"/>
      <c r="G683" s="690"/>
      <c r="H683" s="690"/>
      <c r="I683" s="690"/>
      <c r="J683" s="691"/>
      <c r="K683" s="689" t="s">
        <v>1272</v>
      </c>
      <c r="L683" s="690"/>
      <c r="M683" s="690"/>
      <c r="N683" s="690"/>
      <c r="O683" s="690"/>
      <c r="P683" s="690"/>
      <c r="Q683" s="690"/>
      <c r="R683" s="690"/>
      <c r="S683" s="691"/>
      <c r="T683" s="66"/>
      <c r="U683" s="66"/>
    </row>
    <row r="684" spans="2:21" s="5" customFormat="1" ht="17.25" customHeight="1" x14ac:dyDescent="0.25">
      <c r="B684" s="692"/>
      <c r="C684" s="693"/>
      <c r="D684" s="693"/>
      <c r="E684" s="693"/>
      <c r="F684" s="693"/>
      <c r="G684" s="693"/>
      <c r="H684" s="693"/>
      <c r="I684" s="693"/>
      <c r="J684" s="694"/>
      <c r="K684" s="692"/>
      <c r="L684" s="693"/>
      <c r="M684" s="693"/>
      <c r="N684" s="693"/>
      <c r="O684" s="693"/>
      <c r="P684" s="693"/>
      <c r="Q684" s="693"/>
      <c r="R684" s="693"/>
      <c r="S684" s="694"/>
      <c r="T684" s="66"/>
      <c r="U684" s="66"/>
    </row>
    <row r="685" spans="2:21" s="5" customFormat="1" ht="17.25" customHeight="1" x14ac:dyDescent="0.25">
      <c r="B685" s="692"/>
      <c r="C685" s="693"/>
      <c r="D685" s="693"/>
      <c r="E685" s="693"/>
      <c r="F685" s="693"/>
      <c r="G685" s="693"/>
      <c r="H685" s="693"/>
      <c r="I685" s="693"/>
      <c r="J685" s="694"/>
      <c r="K685" s="692"/>
      <c r="L685" s="693"/>
      <c r="M685" s="693"/>
      <c r="N685" s="693"/>
      <c r="O685" s="693"/>
      <c r="P685" s="693"/>
      <c r="Q685" s="693"/>
      <c r="R685" s="693"/>
      <c r="S685" s="694"/>
      <c r="T685" s="66"/>
      <c r="U685" s="66"/>
    </row>
    <row r="686" spans="2:21" s="5" customFormat="1" ht="17.25" customHeight="1" x14ac:dyDescent="0.25">
      <c r="B686" s="692"/>
      <c r="C686" s="693"/>
      <c r="D686" s="693"/>
      <c r="E686" s="693"/>
      <c r="F686" s="693"/>
      <c r="G686" s="693"/>
      <c r="H686" s="693"/>
      <c r="I686" s="693"/>
      <c r="J686" s="694"/>
      <c r="K686" s="692"/>
      <c r="L686" s="693"/>
      <c r="M686" s="693"/>
      <c r="N686" s="693"/>
      <c r="O686" s="693"/>
      <c r="P686" s="693"/>
      <c r="Q686" s="693"/>
      <c r="R686" s="693"/>
      <c r="S686" s="694"/>
      <c r="T686" s="66"/>
      <c r="U686" s="66"/>
    </row>
    <row r="687" spans="2:21" s="5" customFormat="1" ht="17.25" customHeight="1" x14ac:dyDescent="0.25">
      <c r="B687" s="692"/>
      <c r="C687" s="693"/>
      <c r="D687" s="693"/>
      <c r="E687" s="693"/>
      <c r="F687" s="693"/>
      <c r="G687" s="693"/>
      <c r="H687" s="693"/>
      <c r="I687" s="693"/>
      <c r="J687" s="694"/>
      <c r="K687" s="692"/>
      <c r="L687" s="693"/>
      <c r="M687" s="693"/>
      <c r="N687" s="693"/>
      <c r="O687" s="693"/>
      <c r="P687" s="693"/>
      <c r="Q687" s="693"/>
      <c r="R687" s="693"/>
      <c r="S687" s="694"/>
      <c r="T687" s="66"/>
      <c r="U687" s="66"/>
    </row>
    <row r="688" spans="2:21" s="5" customFormat="1" ht="17.25" customHeight="1" x14ac:dyDescent="0.25">
      <c r="B688" s="692"/>
      <c r="C688" s="693"/>
      <c r="D688" s="693"/>
      <c r="E688" s="693"/>
      <c r="F688" s="693"/>
      <c r="G688" s="693"/>
      <c r="H688" s="693"/>
      <c r="I688" s="693"/>
      <c r="J688" s="694"/>
      <c r="K688" s="692"/>
      <c r="L688" s="693"/>
      <c r="M688" s="693"/>
      <c r="N688" s="693"/>
      <c r="O688" s="693"/>
      <c r="P688" s="693"/>
      <c r="Q688" s="693"/>
      <c r="R688" s="693"/>
      <c r="S688" s="694"/>
      <c r="T688" s="66"/>
      <c r="U688" s="66"/>
    </row>
    <row r="689" spans="2:21" s="5" customFormat="1" ht="17.25" customHeight="1" x14ac:dyDescent="0.25">
      <c r="B689" s="692"/>
      <c r="C689" s="693"/>
      <c r="D689" s="693"/>
      <c r="E689" s="693"/>
      <c r="F689" s="693"/>
      <c r="G689" s="693"/>
      <c r="H689" s="693"/>
      <c r="I689" s="693"/>
      <c r="J689" s="694"/>
      <c r="K689" s="692"/>
      <c r="L689" s="693"/>
      <c r="M689" s="693"/>
      <c r="N689" s="693"/>
      <c r="O689" s="693"/>
      <c r="P689" s="693"/>
      <c r="Q689" s="693"/>
      <c r="R689" s="693"/>
      <c r="S689" s="694"/>
      <c r="T689" s="66"/>
      <c r="U689" s="66"/>
    </row>
    <row r="690" spans="2:21" s="5" customFormat="1" ht="17.25" customHeight="1" thickBot="1" x14ac:dyDescent="0.3">
      <c r="B690" s="695"/>
      <c r="C690" s="696"/>
      <c r="D690" s="696"/>
      <c r="E690" s="696"/>
      <c r="F690" s="696"/>
      <c r="G690" s="696"/>
      <c r="H690" s="696"/>
      <c r="I690" s="696"/>
      <c r="J690" s="697"/>
      <c r="K690" s="695"/>
      <c r="L690" s="696"/>
      <c r="M690" s="696"/>
      <c r="N690" s="696"/>
      <c r="O690" s="696"/>
      <c r="P690" s="696"/>
      <c r="Q690" s="696"/>
      <c r="R690" s="696"/>
      <c r="S690" s="697"/>
      <c r="T690" s="66"/>
      <c r="U690" s="66"/>
    </row>
    <row r="691" spans="2:21" s="5" customFormat="1" ht="17.25" customHeight="1" x14ac:dyDescent="0.25">
      <c r="B691" s="689" t="s">
        <v>1271</v>
      </c>
      <c r="C691" s="690"/>
      <c r="D691" s="690"/>
      <c r="E691" s="690"/>
      <c r="F691" s="690"/>
      <c r="G691" s="690"/>
      <c r="H691" s="690"/>
      <c r="I691" s="690"/>
      <c r="J691" s="691"/>
      <c r="K691" s="689" t="s">
        <v>1273</v>
      </c>
      <c r="L691" s="690"/>
      <c r="M691" s="690"/>
      <c r="N691" s="690"/>
      <c r="O691" s="690"/>
      <c r="P691" s="690"/>
      <c r="Q691" s="690"/>
      <c r="R691" s="690"/>
      <c r="S691" s="691"/>
      <c r="T691" s="66"/>
      <c r="U691" s="66"/>
    </row>
    <row r="692" spans="2:21" s="5" customFormat="1" ht="17.25" customHeight="1" x14ac:dyDescent="0.25">
      <c r="B692" s="692"/>
      <c r="C692" s="693"/>
      <c r="D692" s="693"/>
      <c r="E692" s="693"/>
      <c r="F692" s="693"/>
      <c r="G692" s="693"/>
      <c r="H692" s="693"/>
      <c r="I692" s="693"/>
      <c r="J692" s="694"/>
      <c r="K692" s="692"/>
      <c r="L692" s="693"/>
      <c r="M692" s="693"/>
      <c r="N692" s="693"/>
      <c r="O692" s="693"/>
      <c r="P692" s="693"/>
      <c r="Q692" s="693"/>
      <c r="R692" s="693"/>
      <c r="S692" s="694"/>
      <c r="T692" s="66"/>
      <c r="U692" s="66"/>
    </row>
    <row r="693" spans="2:21" s="5" customFormat="1" ht="17.25" customHeight="1" x14ac:dyDescent="0.25">
      <c r="B693" s="692"/>
      <c r="C693" s="693"/>
      <c r="D693" s="693"/>
      <c r="E693" s="693"/>
      <c r="F693" s="693"/>
      <c r="G693" s="693"/>
      <c r="H693" s="693"/>
      <c r="I693" s="693"/>
      <c r="J693" s="694"/>
      <c r="K693" s="692"/>
      <c r="L693" s="693"/>
      <c r="M693" s="693"/>
      <c r="N693" s="693"/>
      <c r="O693" s="693"/>
      <c r="P693" s="693"/>
      <c r="Q693" s="693"/>
      <c r="R693" s="693"/>
      <c r="S693" s="694"/>
      <c r="T693" s="66"/>
      <c r="U693" s="66"/>
    </row>
    <row r="694" spans="2:21" s="5" customFormat="1" ht="17.25" customHeight="1" x14ac:dyDescent="0.25">
      <c r="B694" s="692"/>
      <c r="C694" s="693"/>
      <c r="D694" s="693"/>
      <c r="E694" s="693"/>
      <c r="F694" s="693"/>
      <c r="G694" s="693"/>
      <c r="H694" s="693"/>
      <c r="I694" s="693"/>
      <c r="J694" s="694"/>
      <c r="K694" s="692"/>
      <c r="L694" s="693"/>
      <c r="M694" s="693"/>
      <c r="N694" s="693"/>
      <c r="O694" s="693"/>
      <c r="P694" s="693"/>
      <c r="Q694" s="693"/>
      <c r="R694" s="693"/>
      <c r="S694" s="694"/>
      <c r="T694" s="66"/>
      <c r="U694" s="66"/>
    </row>
    <row r="695" spans="2:21" s="5" customFormat="1" ht="17.25" customHeight="1" x14ac:dyDescent="0.25">
      <c r="B695" s="692"/>
      <c r="C695" s="693"/>
      <c r="D695" s="693"/>
      <c r="E695" s="693"/>
      <c r="F695" s="693"/>
      <c r="G695" s="693"/>
      <c r="H695" s="693"/>
      <c r="I695" s="693"/>
      <c r="J695" s="694"/>
      <c r="K695" s="692"/>
      <c r="L695" s="693"/>
      <c r="M695" s="693"/>
      <c r="N695" s="693"/>
      <c r="O695" s="693"/>
      <c r="P695" s="693"/>
      <c r="Q695" s="693"/>
      <c r="R695" s="693"/>
      <c r="S695" s="694"/>
      <c r="T695" s="66"/>
      <c r="U695" s="66"/>
    </row>
    <row r="696" spans="2:21" s="5" customFormat="1" ht="17.25" customHeight="1" x14ac:dyDescent="0.25">
      <c r="B696" s="692"/>
      <c r="C696" s="693"/>
      <c r="D696" s="693"/>
      <c r="E696" s="693"/>
      <c r="F696" s="693"/>
      <c r="G696" s="693"/>
      <c r="H696" s="693"/>
      <c r="I696" s="693"/>
      <c r="J696" s="694"/>
      <c r="K696" s="692"/>
      <c r="L696" s="693"/>
      <c r="M696" s="693"/>
      <c r="N696" s="693"/>
      <c r="O696" s="693"/>
      <c r="P696" s="693"/>
      <c r="Q696" s="693"/>
      <c r="R696" s="693"/>
      <c r="S696" s="694"/>
      <c r="T696" s="66"/>
      <c r="U696" s="66"/>
    </row>
    <row r="697" spans="2:21" s="5" customFormat="1" ht="17.25" customHeight="1" x14ac:dyDescent="0.25">
      <c r="B697" s="692"/>
      <c r="C697" s="693"/>
      <c r="D697" s="693"/>
      <c r="E697" s="693"/>
      <c r="F697" s="693"/>
      <c r="G697" s="693"/>
      <c r="H697" s="693"/>
      <c r="I697" s="693"/>
      <c r="J697" s="694"/>
      <c r="K697" s="692"/>
      <c r="L697" s="693"/>
      <c r="M697" s="693"/>
      <c r="N697" s="693"/>
      <c r="O697" s="693"/>
      <c r="P697" s="693"/>
      <c r="Q697" s="693"/>
      <c r="R697" s="693"/>
      <c r="S697" s="694"/>
      <c r="T697" s="66"/>
      <c r="U697" s="66"/>
    </row>
    <row r="698" spans="2:21" s="5" customFormat="1" ht="17.25" customHeight="1" thickBot="1" x14ac:dyDescent="0.3">
      <c r="B698" s="695"/>
      <c r="C698" s="696"/>
      <c r="D698" s="696"/>
      <c r="E698" s="696"/>
      <c r="F698" s="696"/>
      <c r="G698" s="696"/>
      <c r="H698" s="696"/>
      <c r="I698" s="696"/>
      <c r="J698" s="697"/>
      <c r="K698" s="695"/>
      <c r="L698" s="696"/>
      <c r="M698" s="696"/>
      <c r="N698" s="696"/>
      <c r="O698" s="696"/>
      <c r="P698" s="696"/>
      <c r="Q698" s="696"/>
      <c r="R698" s="696"/>
      <c r="S698" s="697"/>
      <c r="T698" s="66"/>
      <c r="U698" s="66"/>
    </row>
    <row r="699" spans="2:21" s="5" customFormat="1" ht="17.25" customHeight="1" x14ac:dyDescent="0.25">
      <c r="B699" s="935" t="s">
        <v>137</v>
      </c>
      <c r="C699" s="935"/>
      <c r="D699" s="935"/>
      <c r="E699" s="64"/>
      <c r="F699" s="64"/>
      <c r="G699" s="64"/>
      <c r="H699" s="64"/>
      <c r="I699" s="64"/>
      <c r="J699" s="47"/>
      <c r="K699" s="47"/>
      <c r="L699" s="63"/>
      <c r="M699" s="63"/>
      <c r="N699" s="64"/>
      <c r="O699" s="64"/>
      <c r="P699" s="64"/>
      <c r="Q699" s="1201" t="s">
        <v>179</v>
      </c>
      <c r="R699" s="1201"/>
      <c r="S699" s="1201"/>
      <c r="T699" s="65"/>
      <c r="U699" s="65"/>
    </row>
    <row r="700" spans="2:21" ht="17.25" customHeight="1" x14ac:dyDescent="0.25"/>
    <row r="701" spans="2:21" ht="17.25" customHeight="1" x14ac:dyDescent="0.25">
      <c r="B701" s="875" t="s">
        <v>1078</v>
      </c>
      <c r="C701" s="875"/>
      <c r="D701" s="875"/>
      <c r="E701" s="875"/>
      <c r="F701" s="875"/>
      <c r="G701" s="875"/>
      <c r="H701" s="875"/>
      <c r="I701" s="875"/>
      <c r="J701" s="875"/>
      <c r="K701" s="875"/>
    </row>
    <row r="702" spans="2:21" ht="17.25" customHeight="1" thickBot="1" x14ac:dyDescent="0.3"/>
    <row r="703" spans="2:21" ht="17.25" customHeight="1" x14ac:dyDescent="0.25">
      <c r="B703" s="689" t="s">
        <v>1176</v>
      </c>
      <c r="C703" s="690"/>
      <c r="D703" s="690"/>
      <c r="E703" s="690"/>
      <c r="F703" s="690"/>
      <c r="G703" s="690"/>
      <c r="H703" s="690"/>
      <c r="I703" s="690"/>
      <c r="J703" s="690"/>
      <c r="K703" s="690"/>
      <c r="L703" s="690"/>
      <c r="M703" s="690"/>
      <c r="N703" s="690"/>
      <c r="O703" s="690"/>
      <c r="P703" s="690"/>
      <c r="Q703" s="690"/>
      <c r="R703" s="690"/>
      <c r="S703" s="691"/>
    </row>
    <row r="704" spans="2:21" ht="17.25" customHeight="1" x14ac:dyDescent="0.25">
      <c r="B704" s="692"/>
      <c r="C704" s="693"/>
      <c r="D704" s="693"/>
      <c r="E704" s="693"/>
      <c r="F704" s="693"/>
      <c r="G704" s="693"/>
      <c r="H704" s="693"/>
      <c r="I704" s="693"/>
      <c r="J704" s="693"/>
      <c r="K704" s="693"/>
      <c r="L704" s="693"/>
      <c r="M704" s="693"/>
      <c r="N704" s="693"/>
      <c r="O704" s="693"/>
      <c r="P704" s="693"/>
      <c r="Q704" s="693"/>
      <c r="R704" s="693"/>
      <c r="S704" s="694"/>
    </row>
    <row r="705" spans="2:19" ht="17.25" customHeight="1" x14ac:dyDescent="0.25">
      <c r="B705" s="692"/>
      <c r="C705" s="693"/>
      <c r="D705" s="693"/>
      <c r="E705" s="693"/>
      <c r="F705" s="693"/>
      <c r="G705" s="693"/>
      <c r="H705" s="693"/>
      <c r="I705" s="693"/>
      <c r="J705" s="693"/>
      <c r="K705" s="693"/>
      <c r="L705" s="693"/>
      <c r="M705" s="693"/>
      <c r="N705" s="693"/>
      <c r="O705" s="693"/>
      <c r="P705" s="693"/>
      <c r="Q705" s="693"/>
      <c r="R705" s="693"/>
      <c r="S705" s="694"/>
    </row>
    <row r="706" spans="2:19" ht="17.25" customHeight="1" x14ac:dyDescent="0.25">
      <c r="B706" s="692"/>
      <c r="C706" s="693"/>
      <c r="D706" s="693"/>
      <c r="E706" s="693"/>
      <c r="F706" s="693"/>
      <c r="G706" s="693"/>
      <c r="H706" s="693"/>
      <c r="I706" s="693"/>
      <c r="J706" s="693"/>
      <c r="K706" s="693"/>
      <c r="L706" s="693"/>
      <c r="M706" s="693"/>
      <c r="N706" s="693"/>
      <c r="O706" s="693"/>
      <c r="P706" s="693"/>
      <c r="Q706" s="693"/>
      <c r="R706" s="693"/>
      <c r="S706" s="694"/>
    </row>
    <row r="707" spans="2:19" ht="17.25" customHeight="1" x14ac:dyDescent="0.25">
      <c r="B707" s="692"/>
      <c r="C707" s="693"/>
      <c r="D707" s="693"/>
      <c r="E707" s="693"/>
      <c r="F707" s="693"/>
      <c r="G707" s="693"/>
      <c r="H707" s="693"/>
      <c r="I707" s="693"/>
      <c r="J707" s="693"/>
      <c r="K707" s="693"/>
      <c r="L707" s="693"/>
      <c r="M707" s="693"/>
      <c r="N707" s="693"/>
      <c r="O707" s="693"/>
      <c r="P707" s="693"/>
      <c r="Q707" s="693"/>
      <c r="R707" s="693"/>
      <c r="S707" s="694"/>
    </row>
    <row r="708" spans="2:19" ht="17.25" customHeight="1" x14ac:dyDescent="0.25">
      <c r="B708" s="692"/>
      <c r="C708" s="693"/>
      <c r="D708" s="693"/>
      <c r="E708" s="693"/>
      <c r="F708" s="693"/>
      <c r="G708" s="693"/>
      <c r="H708" s="693"/>
      <c r="I708" s="693"/>
      <c r="J708" s="693"/>
      <c r="K708" s="693"/>
      <c r="L708" s="693"/>
      <c r="M708" s="693"/>
      <c r="N708" s="693"/>
      <c r="O708" s="693"/>
      <c r="P708" s="693"/>
      <c r="Q708" s="693"/>
      <c r="R708" s="693"/>
      <c r="S708" s="694"/>
    </row>
    <row r="709" spans="2:19" ht="17.25" customHeight="1" x14ac:dyDescent="0.25">
      <c r="B709" s="692"/>
      <c r="C709" s="693"/>
      <c r="D709" s="693"/>
      <c r="E709" s="693"/>
      <c r="F709" s="693"/>
      <c r="G709" s="693"/>
      <c r="H709" s="693"/>
      <c r="I709" s="693"/>
      <c r="J709" s="693"/>
      <c r="K709" s="693"/>
      <c r="L709" s="693"/>
      <c r="M709" s="693"/>
      <c r="N709" s="693"/>
      <c r="O709" s="693"/>
      <c r="P709" s="693"/>
      <c r="Q709" s="693"/>
      <c r="R709" s="693"/>
      <c r="S709" s="694"/>
    </row>
    <row r="710" spans="2:19" ht="17.25" customHeight="1" x14ac:dyDescent="0.25">
      <c r="B710" s="692"/>
      <c r="C710" s="693"/>
      <c r="D710" s="693"/>
      <c r="E710" s="693"/>
      <c r="F710" s="693"/>
      <c r="G710" s="693"/>
      <c r="H710" s="693"/>
      <c r="I710" s="693"/>
      <c r="J710" s="693"/>
      <c r="K710" s="693"/>
      <c r="L710" s="693"/>
      <c r="M710" s="693"/>
      <c r="N710" s="693"/>
      <c r="O710" s="693"/>
      <c r="P710" s="693"/>
      <c r="Q710" s="693"/>
      <c r="R710" s="693"/>
      <c r="S710" s="694"/>
    </row>
    <row r="711" spans="2:19" ht="17.25" customHeight="1" thickBot="1" x14ac:dyDescent="0.3">
      <c r="B711" s="695"/>
      <c r="C711" s="696"/>
      <c r="D711" s="696"/>
      <c r="E711" s="696"/>
      <c r="F711" s="696"/>
      <c r="G711" s="696"/>
      <c r="H711" s="696"/>
      <c r="I711" s="696"/>
      <c r="J711" s="696"/>
      <c r="K711" s="696"/>
      <c r="L711" s="696"/>
      <c r="M711" s="696"/>
      <c r="N711" s="696"/>
      <c r="O711" s="696"/>
      <c r="P711" s="696"/>
      <c r="Q711" s="696"/>
      <c r="R711" s="696"/>
      <c r="S711" s="697"/>
    </row>
    <row r="712" spans="2:19" ht="17.25" customHeight="1" x14ac:dyDescent="0.25"/>
    <row r="713" spans="2:19" ht="17.25" customHeight="1" x14ac:dyDescent="0.25">
      <c r="B713" s="875" t="s">
        <v>1079</v>
      </c>
      <c r="C713" s="875"/>
      <c r="D713" s="875"/>
      <c r="E713" s="875"/>
      <c r="F713" s="875"/>
      <c r="G713" s="875"/>
      <c r="H713" s="875"/>
      <c r="I713" s="875"/>
      <c r="J713" s="875"/>
      <c r="K713" s="875"/>
    </row>
    <row r="714" spans="2:19" ht="17.25" customHeight="1" thickBot="1" x14ac:dyDescent="0.3"/>
    <row r="715" spans="2:19" ht="17.25" customHeight="1" x14ac:dyDescent="0.25">
      <c r="B715" s="689" t="s">
        <v>1275</v>
      </c>
      <c r="C715" s="690"/>
      <c r="D715" s="690"/>
      <c r="E715" s="690"/>
      <c r="F715" s="690"/>
      <c r="G715" s="690"/>
      <c r="H715" s="690"/>
      <c r="I715" s="690"/>
      <c r="J715" s="690"/>
      <c r="K715" s="690"/>
      <c r="L715" s="690"/>
      <c r="M715" s="690"/>
      <c r="N715" s="690"/>
      <c r="O715" s="690"/>
      <c r="P715" s="690"/>
      <c r="Q715" s="690"/>
      <c r="R715" s="690"/>
      <c r="S715" s="691"/>
    </row>
    <row r="716" spans="2:19" ht="17.25" customHeight="1" x14ac:dyDescent="0.25">
      <c r="B716" s="692"/>
      <c r="C716" s="693"/>
      <c r="D716" s="693"/>
      <c r="E716" s="693"/>
      <c r="F716" s="693"/>
      <c r="G716" s="693"/>
      <c r="H716" s="693"/>
      <c r="I716" s="693"/>
      <c r="J716" s="693"/>
      <c r="K716" s="693"/>
      <c r="L716" s="693"/>
      <c r="M716" s="693"/>
      <c r="N716" s="693"/>
      <c r="O716" s="693"/>
      <c r="P716" s="693"/>
      <c r="Q716" s="693"/>
      <c r="R716" s="693"/>
      <c r="S716" s="694"/>
    </row>
    <row r="717" spans="2:19" ht="17.25" customHeight="1" x14ac:dyDescent="0.25">
      <c r="B717" s="692"/>
      <c r="C717" s="693"/>
      <c r="D717" s="693"/>
      <c r="E717" s="693"/>
      <c r="F717" s="693"/>
      <c r="G717" s="693"/>
      <c r="H717" s="693"/>
      <c r="I717" s="693"/>
      <c r="J717" s="693"/>
      <c r="K717" s="693"/>
      <c r="L717" s="693"/>
      <c r="M717" s="693"/>
      <c r="N717" s="693"/>
      <c r="O717" s="693"/>
      <c r="P717" s="693"/>
      <c r="Q717" s="693"/>
      <c r="R717" s="693"/>
      <c r="S717" s="694"/>
    </row>
    <row r="718" spans="2:19" ht="17.25" customHeight="1" x14ac:dyDescent="0.25">
      <c r="B718" s="692"/>
      <c r="C718" s="693"/>
      <c r="D718" s="693"/>
      <c r="E718" s="693"/>
      <c r="F718" s="693"/>
      <c r="G718" s="693"/>
      <c r="H718" s="693"/>
      <c r="I718" s="693"/>
      <c r="J718" s="693"/>
      <c r="K718" s="693"/>
      <c r="L718" s="693"/>
      <c r="M718" s="693"/>
      <c r="N718" s="693"/>
      <c r="O718" s="693"/>
      <c r="P718" s="693"/>
      <c r="Q718" s="693"/>
      <c r="R718" s="693"/>
      <c r="S718" s="694"/>
    </row>
    <row r="719" spans="2:19" ht="17.25" customHeight="1" x14ac:dyDescent="0.25">
      <c r="B719" s="692"/>
      <c r="C719" s="693"/>
      <c r="D719" s="693"/>
      <c r="E719" s="693"/>
      <c r="F719" s="693"/>
      <c r="G719" s="693"/>
      <c r="H719" s="693"/>
      <c r="I719" s="693"/>
      <c r="J719" s="693"/>
      <c r="K719" s="693"/>
      <c r="L719" s="693"/>
      <c r="M719" s="693"/>
      <c r="N719" s="693"/>
      <c r="O719" s="693"/>
      <c r="P719" s="693"/>
      <c r="Q719" s="693"/>
      <c r="R719" s="693"/>
      <c r="S719" s="694"/>
    </row>
    <row r="720" spans="2:19" ht="17.25" customHeight="1" x14ac:dyDescent="0.25">
      <c r="B720" s="692"/>
      <c r="C720" s="693"/>
      <c r="D720" s="693"/>
      <c r="E720" s="693"/>
      <c r="F720" s="693"/>
      <c r="G720" s="693"/>
      <c r="H720" s="693"/>
      <c r="I720" s="693"/>
      <c r="J720" s="693"/>
      <c r="K720" s="693"/>
      <c r="L720" s="693"/>
      <c r="M720" s="693"/>
      <c r="N720" s="693"/>
      <c r="O720" s="693"/>
      <c r="P720" s="693"/>
      <c r="Q720" s="693"/>
      <c r="R720" s="693"/>
      <c r="S720" s="694"/>
    </row>
    <row r="721" spans="1:19" ht="17.25" customHeight="1" x14ac:dyDescent="0.25">
      <c r="B721" s="692"/>
      <c r="C721" s="693"/>
      <c r="D721" s="693"/>
      <c r="E721" s="693"/>
      <c r="F721" s="693"/>
      <c r="G721" s="693"/>
      <c r="H721" s="693"/>
      <c r="I721" s="693"/>
      <c r="J721" s="693"/>
      <c r="K721" s="693"/>
      <c r="L721" s="693"/>
      <c r="M721" s="693"/>
      <c r="N721" s="693"/>
      <c r="O721" s="693"/>
      <c r="P721" s="693"/>
      <c r="Q721" s="693"/>
      <c r="R721" s="693"/>
      <c r="S721" s="694"/>
    </row>
    <row r="722" spans="1:19" ht="17.25" customHeight="1" x14ac:dyDescent="0.25">
      <c r="B722" s="692"/>
      <c r="C722" s="693"/>
      <c r="D722" s="693"/>
      <c r="E722" s="693"/>
      <c r="F722" s="693"/>
      <c r="G722" s="693"/>
      <c r="H722" s="693"/>
      <c r="I722" s="693"/>
      <c r="J722" s="693"/>
      <c r="K722" s="693"/>
      <c r="L722" s="693"/>
      <c r="M722" s="693"/>
      <c r="N722" s="693"/>
      <c r="O722" s="693"/>
      <c r="P722" s="693"/>
      <c r="Q722" s="693"/>
      <c r="R722" s="693"/>
      <c r="S722" s="694"/>
    </row>
    <row r="723" spans="1:19" ht="17.25" customHeight="1" thickBot="1" x14ac:dyDescent="0.3">
      <c r="B723" s="695"/>
      <c r="C723" s="696"/>
      <c r="D723" s="696"/>
      <c r="E723" s="696"/>
      <c r="F723" s="696"/>
      <c r="G723" s="696"/>
      <c r="H723" s="696"/>
      <c r="I723" s="696"/>
      <c r="J723" s="696"/>
      <c r="K723" s="696"/>
      <c r="L723" s="696"/>
      <c r="M723" s="696"/>
      <c r="N723" s="696"/>
      <c r="O723" s="696"/>
      <c r="P723" s="696"/>
      <c r="Q723" s="696"/>
      <c r="R723" s="696"/>
      <c r="S723" s="697"/>
    </row>
    <row r="724" spans="1:19" ht="17.25" customHeight="1" x14ac:dyDescent="0.25">
      <c r="A724"/>
    </row>
    <row r="725" spans="1:19" ht="17.25" customHeight="1" x14ac:dyDescent="0.25">
      <c r="A725"/>
    </row>
  </sheetData>
  <mergeCells count="1302">
    <mergeCell ref="B234:B236"/>
    <mergeCell ref="B313:B317"/>
    <mergeCell ref="I303:I307"/>
    <mergeCell ref="V232:V236"/>
    <mergeCell ref="T234:T236"/>
    <mergeCell ref="B14:E14"/>
    <mergeCell ref="K608:O608"/>
    <mergeCell ref="B589:G590"/>
    <mergeCell ref="E608:I608"/>
    <mergeCell ref="B604:G604"/>
    <mergeCell ref="B606:D606"/>
    <mergeCell ref="B250:H250"/>
    <mergeCell ref="B251:H251"/>
    <mergeCell ref="B252:H252"/>
    <mergeCell ref="B254:E254"/>
    <mergeCell ref="B288:S289"/>
    <mergeCell ref="B491:G491"/>
    <mergeCell ref="B497:G497"/>
    <mergeCell ref="B498:G498"/>
    <mergeCell ref="B499:G499"/>
    <mergeCell ref="L228:L229"/>
    <mergeCell ref="M228:M229"/>
    <mergeCell ref="N228:N229"/>
    <mergeCell ref="O228:O229"/>
    <mergeCell ref="P148:P155"/>
    <mergeCell ref="M105:M107"/>
    <mergeCell ref="N105:N107"/>
    <mergeCell ref="I147:I155"/>
    <mergeCell ref="J147:J155"/>
    <mergeCell ref="Q106:Q107"/>
    <mergeCell ref="B507:B512"/>
    <mergeCell ref="H177:Q184"/>
    <mergeCell ref="G188:Q195"/>
    <mergeCell ref="B65:G65"/>
    <mergeCell ref="B144:L144"/>
    <mergeCell ref="B175:K175"/>
    <mergeCell ref="B186:K186"/>
    <mergeCell ref="B197:K197"/>
    <mergeCell ref="B231:M231"/>
    <mergeCell ref="B291:K291"/>
    <mergeCell ref="P293:Q295"/>
    <mergeCell ref="B506:M506"/>
    <mergeCell ref="G233:H233"/>
    <mergeCell ref="F14:O14"/>
    <mergeCell ref="Q220:S220"/>
    <mergeCell ref="O221:O223"/>
    <mergeCell ref="Q221:U229"/>
    <mergeCell ref="B228:B229"/>
    <mergeCell ref="C228:C229"/>
    <mergeCell ref="D228:D229"/>
    <mergeCell ref="E228:E229"/>
    <mergeCell ref="F228:F229"/>
    <mergeCell ref="G228:G229"/>
    <mergeCell ref="H228:H229"/>
    <mergeCell ref="I228:I229"/>
    <mergeCell ref="J228:J229"/>
    <mergeCell ref="K228:K229"/>
    <mergeCell ref="O176:Q176"/>
    <mergeCell ref="G80:H80"/>
    <mergeCell ref="B220:I220"/>
    <mergeCell ref="B241:J241"/>
    <mergeCell ref="B380:H380"/>
    <mergeCell ref="B441:K441"/>
    <mergeCell ref="B494:G494"/>
    <mergeCell ref="B495:G495"/>
    <mergeCell ref="B496:G496"/>
    <mergeCell ref="B500:G500"/>
    <mergeCell ref="K492:L492"/>
    <mergeCell ref="F525:G525"/>
    <mergeCell ref="S233:T233"/>
    <mergeCell ref="M234:M236"/>
    <mergeCell ref="C232:H232"/>
    <mergeCell ref="I232:N232"/>
    <mergeCell ref="S234:S236"/>
    <mergeCell ref="I233:J233"/>
    <mergeCell ref="B330:O330"/>
    <mergeCell ref="B347:Q347"/>
    <mergeCell ref="B284:H284"/>
    <mergeCell ref="B323:D323"/>
    <mergeCell ref="D398:D400"/>
    <mergeCell ref="L395:M397"/>
    <mergeCell ref="T395:U397"/>
    <mergeCell ref="T398:T400"/>
    <mergeCell ref="B474:D474"/>
    <mergeCell ref="M443:P443"/>
    <mergeCell ref="H398:H400"/>
    <mergeCell ref="O350:O357"/>
    <mergeCell ref="K398:K400"/>
    <mergeCell ref="L398:L400"/>
    <mergeCell ref="I358:K359"/>
    <mergeCell ref="E303:F305"/>
    <mergeCell ref="R455:T455"/>
    <mergeCell ref="R456:T456"/>
    <mergeCell ref="J341:L342"/>
    <mergeCell ref="G341:I342"/>
    <mergeCell ref="P332:P342"/>
    <mergeCell ref="Q332:Q342"/>
    <mergeCell ref="R460:T460"/>
    <mergeCell ref="G461:I461"/>
    <mergeCell ref="B433:G433"/>
    <mergeCell ref="L313:L317"/>
    <mergeCell ref="B463:E463"/>
    <mergeCell ref="J350:J357"/>
    <mergeCell ref="K350:K357"/>
    <mergeCell ref="U232:U236"/>
    <mergeCell ref="K613:O613"/>
    <mergeCell ref="P608:T608"/>
    <mergeCell ref="P609:T609"/>
    <mergeCell ref="P613:T613"/>
    <mergeCell ref="K607:O607"/>
    <mergeCell ref="B558:D558"/>
    <mergeCell ref="B559:S563"/>
    <mergeCell ref="R576:T576"/>
    <mergeCell ref="H533:M533"/>
    <mergeCell ref="D526:E526"/>
    <mergeCell ref="F526:G526"/>
    <mergeCell ref="H532:M532"/>
    <mergeCell ref="B527:C527"/>
    <mergeCell ref="D529:E529"/>
    <mergeCell ref="P575:Q575"/>
    <mergeCell ref="P576:Q576"/>
    <mergeCell ref="F543:G543"/>
    <mergeCell ref="R495:T495"/>
    <mergeCell ref="B593:G594"/>
    <mergeCell ref="B539:G539"/>
    <mergeCell ref="N547:S547"/>
    <mergeCell ref="N548:S548"/>
    <mergeCell ref="B578:G578"/>
    <mergeCell ref="B543:C543"/>
    <mergeCell ref="B547:C547"/>
    <mergeCell ref="D547:E547"/>
    <mergeCell ref="B565:G565"/>
    <mergeCell ref="F533:G533"/>
    <mergeCell ref="N536:S536"/>
    <mergeCell ref="H536:M536"/>
    <mergeCell ref="B556:C556"/>
    <mergeCell ref="D556:E556"/>
    <mergeCell ref="F556:G556"/>
    <mergeCell ref="H556:I556"/>
    <mergeCell ref="F546:G546"/>
    <mergeCell ref="B544:C544"/>
    <mergeCell ref="B533:C533"/>
    <mergeCell ref="J556:K556"/>
    <mergeCell ref="L556:M556"/>
    <mergeCell ref="N556:O556"/>
    <mergeCell ref="P556:Q556"/>
    <mergeCell ref="R556:S556"/>
    <mergeCell ref="P106:P107"/>
    <mergeCell ref="S106:S107"/>
    <mergeCell ref="B610:D610"/>
    <mergeCell ref="K610:O610"/>
    <mergeCell ref="E610:I610"/>
    <mergeCell ref="N542:S542"/>
    <mergeCell ref="N543:S543"/>
    <mergeCell ref="N544:S544"/>
    <mergeCell ref="N545:S545"/>
    <mergeCell ref="L566:O569"/>
    <mergeCell ref="L574:O574"/>
    <mergeCell ref="L575:O575"/>
    <mergeCell ref="B572:E572"/>
    <mergeCell ref="B573:E573"/>
    <mergeCell ref="B622:B624"/>
    <mergeCell ref="B551:G551"/>
    <mergeCell ref="G625:I625"/>
    <mergeCell ref="C622:D624"/>
    <mergeCell ref="E622:F624"/>
    <mergeCell ref="L570:O570"/>
    <mergeCell ref="B571:E571"/>
    <mergeCell ref="B615:S616"/>
    <mergeCell ref="P573:Q573"/>
    <mergeCell ref="B595:G596"/>
    <mergeCell ref="F544:G544"/>
    <mergeCell ref="F545:G545"/>
    <mergeCell ref="B575:E575"/>
    <mergeCell ref="F552:G555"/>
    <mergeCell ref="D544:E544"/>
    <mergeCell ref="D545:E545"/>
    <mergeCell ref="B576:E576"/>
    <mergeCell ref="B591:G592"/>
    <mergeCell ref="B104:C104"/>
    <mergeCell ref="L94:L96"/>
    <mergeCell ref="I83:J83"/>
    <mergeCell ref="M94:M96"/>
    <mergeCell ref="N94:N96"/>
    <mergeCell ref="O94:O96"/>
    <mergeCell ref="L82:P82"/>
    <mergeCell ref="H161:H170"/>
    <mergeCell ref="Q82:R82"/>
    <mergeCell ref="S82:T82"/>
    <mergeCell ref="R106:R107"/>
    <mergeCell ref="B68:D68"/>
    <mergeCell ref="Q94:Q96"/>
    <mergeCell ref="R94:R96"/>
    <mergeCell ref="G88:H88"/>
    <mergeCell ref="Q83:R83"/>
    <mergeCell ref="Q84:R84"/>
    <mergeCell ref="B81:F81"/>
    <mergeCell ref="G81:H81"/>
    <mergeCell ref="B80:F80"/>
    <mergeCell ref="R93:S93"/>
    <mergeCell ref="S94:S96"/>
    <mergeCell ref="S87:T87"/>
    <mergeCell ref="L88:P88"/>
    <mergeCell ref="L84:P84"/>
    <mergeCell ref="S81:T81"/>
    <mergeCell ref="G89:H89"/>
    <mergeCell ref="B93:B96"/>
    <mergeCell ref="C93:C96"/>
    <mergeCell ref="D93:D96"/>
    <mergeCell ref="E93:E96"/>
    <mergeCell ref="I93:I96"/>
    <mergeCell ref="S86:T86"/>
    <mergeCell ref="B62:G62"/>
    <mergeCell ref="B63:G63"/>
    <mergeCell ref="B64:G64"/>
    <mergeCell ref="G83:H83"/>
    <mergeCell ref="B83:F83"/>
    <mergeCell ref="B84:F84"/>
    <mergeCell ref="G93:G96"/>
    <mergeCell ref="I87:J87"/>
    <mergeCell ref="I88:J88"/>
    <mergeCell ref="K94:K96"/>
    <mergeCell ref="I84:J84"/>
    <mergeCell ref="B82:F82"/>
    <mergeCell ref="G82:H82"/>
    <mergeCell ref="J94:J96"/>
    <mergeCell ref="J93:K93"/>
    <mergeCell ref="L85:P85"/>
    <mergeCell ref="L87:P87"/>
    <mergeCell ref="N93:O93"/>
    <mergeCell ref="P93:Q93"/>
    <mergeCell ref="S83:T83"/>
    <mergeCell ref="S84:T84"/>
    <mergeCell ref="S88:T88"/>
    <mergeCell ref="Q85:R85"/>
    <mergeCell ref="L93:M93"/>
    <mergeCell ref="B161:B170"/>
    <mergeCell ref="J201:J203"/>
    <mergeCell ref="L83:P83"/>
    <mergeCell ref="P104:S105"/>
    <mergeCell ref="I85:J85"/>
    <mergeCell ref="I86:J86"/>
    <mergeCell ref="H147:H155"/>
    <mergeCell ref="B91:H91"/>
    <mergeCell ref="I89:J89"/>
    <mergeCell ref="B127:R133"/>
    <mergeCell ref="Q88:R88"/>
    <mergeCell ref="B146:E146"/>
    <mergeCell ref="B117:F117"/>
    <mergeCell ref="B126:F126"/>
    <mergeCell ref="B199:B203"/>
    <mergeCell ref="B147:B155"/>
    <mergeCell ref="J161:J170"/>
    <mergeCell ref="K105:K107"/>
    <mergeCell ref="L105:L107"/>
    <mergeCell ref="G199:V199"/>
    <mergeCell ref="I161:I170"/>
    <mergeCell ref="Q87:R87"/>
    <mergeCell ref="O147:P147"/>
    <mergeCell ref="L147:L155"/>
    <mergeCell ref="L161:L170"/>
    <mergeCell ref="B115:R115"/>
    <mergeCell ref="H93:H96"/>
    <mergeCell ref="E147:E155"/>
    <mergeCell ref="F147:F155"/>
    <mergeCell ref="G147:G155"/>
    <mergeCell ref="O148:O155"/>
    <mergeCell ref="O161:O170"/>
    <mergeCell ref="F20:O20"/>
    <mergeCell ref="F21:O21"/>
    <mergeCell ref="F22:O22"/>
    <mergeCell ref="F23:O23"/>
    <mergeCell ref="B28:G28"/>
    <mergeCell ref="K61:M61"/>
    <mergeCell ref="B25:S26"/>
    <mergeCell ref="B41:G44"/>
    <mergeCell ref="B45:G45"/>
    <mergeCell ref="B46:G46"/>
    <mergeCell ref="B47:G47"/>
    <mergeCell ref="B48:G48"/>
    <mergeCell ref="B49:G49"/>
    <mergeCell ref="B50:G50"/>
    <mergeCell ref="B51:G51"/>
    <mergeCell ref="B52:G52"/>
    <mergeCell ref="B53:G53"/>
    <mergeCell ref="H41:I43"/>
    <mergeCell ref="B22:E22"/>
    <mergeCell ref="B39:G39"/>
    <mergeCell ref="B23:E23"/>
    <mergeCell ref="B61:G61"/>
    <mergeCell ref="K47:M47"/>
    <mergeCell ref="K46:M46"/>
    <mergeCell ref="K45:M45"/>
    <mergeCell ref="J36:O36"/>
    <mergeCell ref="J37:O37"/>
    <mergeCell ref="B59:G59"/>
    <mergeCell ref="B60:G60"/>
    <mergeCell ref="K48:M48"/>
    <mergeCell ref="K49:M49"/>
    <mergeCell ref="K50:M50"/>
    <mergeCell ref="B7:S8"/>
    <mergeCell ref="K60:M60"/>
    <mergeCell ref="B66:G66"/>
    <mergeCell ref="P41:R43"/>
    <mergeCell ref="B10:E10"/>
    <mergeCell ref="B19:E19"/>
    <mergeCell ref="B20:E20"/>
    <mergeCell ref="B21:E21"/>
    <mergeCell ref="B13:E13"/>
    <mergeCell ref="B17:E17"/>
    <mergeCell ref="B18:E18"/>
    <mergeCell ref="B15:E15"/>
    <mergeCell ref="B16:E16"/>
    <mergeCell ref="F10:O10"/>
    <mergeCell ref="F12:O12"/>
    <mergeCell ref="F13:O13"/>
    <mergeCell ref="F15:O15"/>
    <mergeCell ref="F11:O11"/>
    <mergeCell ref="L16:M16"/>
    <mergeCell ref="F17:O17"/>
    <mergeCell ref="F19:O19"/>
    <mergeCell ref="K62:M62"/>
    <mergeCell ref="K63:M63"/>
    <mergeCell ref="K64:M64"/>
    <mergeCell ref="K66:M66"/>
    <mergeCell ref="B54:G54"/>
    <mergeCell ref="B55:G55"/>
    <mergeCell ref="B56:G56"/>
    <mergeCell ref="B57:G57"/>
    <mergeCell ref="B58:G58"/>
    <mergeCell ref="F16:G16"/>
    <mergeCell ref="F18:O18"/>
    <mergeCell ref="H16:I16"/>
    <mergeCell ref="J16:K16"/>
    <mergeCell ref="K41:M44"/>
    <mergeCell ref="N41:N44"/>
    <mergeCell ref="B160:E160"/>
    <mergeCell ref="D104:E104"/>
    <mergeCell ref="F104:G104"/>
    <mergeCell ref="H104:I104"/>
    <mergeCell ref="J104:K104"/>
    <mergeCell ref="L104:M104"/>
    <mergeCell ref="K147:K155"/>
    <mergeCell ref="M147:M155"/>
    <mergeCell ref="N147:N155"/>
    <mergeCell ref="B118:R124"/>
    <mergeCell ref="B136:R142"/>
    <mergeCell ref="C147:C155"/>
    <mergeCell ref="N104:O104"/>
    <mergeCell ref="D105:D107"/>
    <mergeCell ref="E105:E107"/>
    <mergeCell ref="F105:F107"/>
    <mergeCell ref="G105:G107"/>
    <mergeCell ref="H105:H107"/>
    <mergeCell ref="I105:I107"/>
    <mergeCell ref="J105:J107"/>
    <mergeCell ref="K55:M55"/>
    <mergeCell ref="K56:M56"/>
    <mergeCell ref="K57:M57"/>
    <mergeCell ref="K58:M58"/>
    <mergeCell ref="D147:D155"/>
    <mergeCell ref="B75:R75"/>
    <mergeCell ref="B76:G76"/>
    <mergeCell ref="B135:F135"/>
    <mergeCell ref="W349:W359"/>
    <mergeCell ref="B420:G420"/>
    <mergeCell ref="B421:G421"/>
    <mergeCell ref="H418:M418"/>
    <mergeCell ref="H419:M419"/>
    <mergeCell ref="H428:M428"/>
    <mergeCell ref="H432:M432"/>
    <mergeCell ref="P386:P388"/>
    <mergeCell ref="N350:N357"/>
    <mergeCell ref="L386:L388"/>
    <mergeCell ref="M386:M388"/>
    <mergeCell ref="E383:F385"/>
    <mergeCell ref="G383:H385"/>
    <mergeCell ref="S386:S388"/>
    <mergeCell ref="F349:Q349"/>
    <mergeCell ref="H424:M424"/>
    <mergeCell ref="H425:M425"/>
    <mergeCell ref="H430:M430"/>
    <mergeCell ref="R398:R400"/>
    <mergeCell ref="H431:M431"/>
    <mergeCell ref="B430:G430"/>
    <mergeCell ref="B431:G431"/>
    <mergeCell ref="B432:G432"/>
    <mergeCell ref="B424:G424"/>
    <mergeCell ref="B415:G415"/>
    <mergeCell ref="V349:V359"/>
    <mergeCell ref="M398:M400"/>
    <mergeCell ref="N395:O397"/>
    <mergeCell ref="G398:G400"/>
    <mergeCell ref="I350:I357"/>
    <mergeCell ref="F398:F400"/>
    <mergeCell ref="P350:P357"/>
    <mergeCell ref="B449:D449"/>
    <mergeCell ref="G451:I451"/>
    <mergeCell ref="M463:P463"/>
    <mergeCell ref="B434:G434"/>
    <mergeCell ref="B435:G435"/>
    <mergeCell ref="B437:G437"/>
    <mergeCell ref="N435:R435"/>
    <mergeCell ref="H423:M423"/>
    <mergeCell ref="B422:G422"/>
    <mergeCell ref="B423:G423"/>
    <mergeCell ref="H420:M420"/>
    <mergeCell ref="H421:M421"/>
    <mergeCell ref="H422:M422"/>
    <mergeCell ref="B386:B388"/>
    <mergeCell ref="D386:D388"/>
    <mergeCell ref="B395:C397"/>
    <mergeCell ref="B452:D452"/>
    <mergeCell ref="B457:D457"/>
    <mergeCell ref="B458:D458"/>
    <mergeCell ref="B460:D460"/>
    <mergeCell ref="G458:I458"/>
    <mergeCell ref="G457:I457"/>
    <mergeCell ref="M451:O451"/>
    <mergeCell ref="M452:O452"/>
    <mergeCell ref="G449:I449"/>
    <mergeCell ref="H439:M439"/>
    <mergeCell ref="B443:E443"/>
    <mergeCell ref="R452:T452"/>
    <mergeCell ref="R450:T450"/>
    <mergeCell ref="N436:R436"/>
    <mergeCell ref="B453:D453"/>
    <mergeCell ref="M456:O456"/>
    <mergeCell ref="B454:D454"/>
    <mergeCell ref="B456:D456"/>
    <mergeCell ref="G455:I455"/>
    <mergeCell ref="G456:I456"/>
    <mergeCell ref="B699:D699"/>
    <mergeCell ref="B683:J690"/>
    <mergeCell ref="K683:S690"/>
    <mergeCell ref="G618:I621"/>
    <mergeCell ref="G622:I622"/>
    <mergeCell ref="N527:S527"/>
    <mergeCell ref="N528:S528"/>
    <mergeCell ref="N529:S529"/>
    <mergeCell ref="G471:I471"/>
    <mergeCell ref="G472:I472"/>
    <mergeCell ref="B471:D471"/>
    <mergeCell ref="B472:D472"/>
    <mergeCell ref="B483:E483"/>
    <mergeCell ref="O484:O488"/>
    <mergeCell ref="E607:I607"/>
    <mergeCell ref="E609:I609"/>
    <mergeCell ref="E611:I611"/>
    <mergeCell ref="E612:I612"/>
    <mergeCell ref="D534:E534"/>
    <mergeCell ref="K605:O606"/>
    <mergeCell ref="P605:T606"/>
    <mergeCell ref="L576:O576"/>
    <mergeCell ref="B608:D608"/>
    <mergeCell ref="B570:E570"/>
    <mergeCell ref="B609:D609"/>
    <mergeCell ref="B611:D611"/>
    <mergeCell ref="B612:D612"/>
    <mergeCell ref="R575:T575"/>
    <mergeCell ref="G473:I473"/>
    <mergeCell ref="B703:S711"/>
    <mergeCell ref="B715:S723"/>
    <mergeCell ref="B713:K713"/>
    <mergeCell ref="B701:K701"/>
    <mergeCell ref="B583:G584"/>
    <mergeCell ref="B585:G586"/>
    <mergeCell ref="B587:G588"/>
    <mergeCell ref="Q659:S659"/>
    <mergeCell ref="B651:J658"/>
    <mergeCell ref="D527:E527"/>
    <mergeCell ref="F527:G527"/>
    <mergeCell ref="J510:J512"/>
    <mergeCell ref="H552:I555"/>
    <mergeCell ref="N537:S537"/>
    <mergeCell ref="H544:M544"/>
    <mergeCell ref="H545:M545"/>
    <mergeCell ref="B552:C555"/>
    <mergeCell ref="B542:C542"/>
    <mergeCell ref="N526:S526"/>
    <mergeCell ref="Q699:S699"/>
    <mergeCell ref="B671:J678"/>
    <mergeCell ref="K671:S678"/>
    <mergeCell ref="Q679:S679"/>
    <mergeCell ref="K691:S698"/>
    <mergeCell ref="P611:T611"/>
    <mergeCell ref="P612:T612"/>
    <mergeCell ref="K609:O609"/>
    <mergeCell ref="B607:D607"/>
    <mergeCell ref="H534:M534"/>
    <mergeCell ref="E613:I613"/>
    <mergeCell ref="G629:I629"/>
    <mergeCell ref="G452:I452"/>
    <mergeCell ref="K484:L488"/>
    <mergeCell ref="P484:Q488"/>
    <mergeCell ref="M469:R469"/>
    <mergeCell ref="G474:I474"/>
    <mergeCell ref="G475:I475"/>
    <mergeCell ref="L510:L512"/>
    <mergeCell ref="M510:M512"/>
    <mergeCell ref="N510:N512"/>
    <mergeCell ref="B548:C548"/>
    <mergeCell ref="D548:E548"/>
    <mergeCell ref="F528:G528"/>
    <mergeCell ref="O620:S636"/>
    <mergeCell ref="B528:C528"/>
    <mergeCell ref="G450:I450"/>
    <mergeCell ref="F535:G535"/>
    <mergeCell ref="B536:C536"/>
    <mergeCell ref="B469:D469"/>
    <mergeCell ref="N530:S530"/>
    <mergeCell ref="N531:S531"/>
    <mergeCell ref="F532:G532"/>
    <mergeCell ref="B545:C545"/>
    <mergeCell ref="D543:E543"/>
    <mergeCell ref="M464:R468"/>
    <mergeCell ref="S464:S468"/>
    <mergeCell ref="R457:T457"/>
    <mergeCell ref="F464:F468"/>
    <mergeCell ref="R453:T453"/>
    <mergeCell ref="M455:O455"/>
    <mergeCell ref="B455:D455"/>
    <mergeCell ref="M454:O454"/>
    <mergeCell ref="G470:I470"/>
    <mergeCell ref="B484:G488"/>
    <mergeCell ref="H568:H569"/>
    <mergeCell ref="I568:I569"/>
    <mergeCell ref="F566:F569"/>
    <mergeCell ref="B549:C549"/>
    <mergeCell ref="B566:E569"/>
    <mergeCell ref="H523:M524"/>
    <mergeCell ref="D510:D512"/>
    <mergeCell ref="B574:E574"/>
    <mergeCell ref="M503:N503"/>
    <mergeCell ref="B691:J698"/>
    <mergeCell ref="C628:D630"/>
    <mergeCell ref="E628:F630"/>
    <mergeCell ref="B634:B636"/>
    <mergeCell ref="C634:D636"/>
    <mergeCell ref="B643:J650"/>
    <mergeCell ref="C625:D627"/>
    <mergeCell ref="B659:D659"/>
    <mergeCell ref="G631:I631"/>
    <mergeCell ref="E510:E512"/>
    <mergeCell ref="G507:I509"/>
    <mergeCell ref="J507:L509"/>
    <mergeCell ref="D507:F509"/>
    <mergeCell ref="M507:N509"/>
    <mergeCell ref="N523:S524"/>
    <mergeCell ref="G632:I632"/>
    <mergeCell ref="H530:M530"/>
    <mergeCell ref="H531:M531"/>
    <mergeCell ref="D532:E532"/>
    <mergeCell ref="K611:O611"/>
    <mergeCell ref="K612:O612"/>
    <mergeCell ref="E606:I606"/>
    <mergeCell ref="H416:M417"/>
    <mergeCell ref="B416:G417"/>
    <mergeCell ref="B418:G418"/>
    <mergeCell ref="B419:G419"/>
    <mergeCell ref="B451:D451"/>
    <mergeCell ref="B444:D448"/>
    <mergeCell ref="E444:E448"/>
    <mergeCell ref="R395:S397"/>
    <mergeCell ref="C386:C388"/>
    <mergeCell ref="B450:D450"/>
    <mergeCell ref="O293:O296"/>
    <mergeCell ref="J293:J296"/>
    <mergeCell ref="M256:Q286"/>
    <mergeCell ref="O386:O388"/>
    <mergeCell ref="U398:U400"/>
    <mergeCell ref="U349:U359"/>
    <mergeCell ref="E386:E388"/>
    <mergeCell ref="B332:B342"/>
    <mergeCell ref="B372:O372"/>
    <mergeCell ref="B364:I364"/>
    <mergeCell ref="O398:O400"/>
    <mergeCell ref="P398:P400"/>
    <mergeCell ref="E398:E400"/>
    <mergeCell ref="I383:J385"/>
    <mergeCell ref="K383:L385"/>
    <mergeCell ref="I398:I400"/>
    <mergeCell ref="P395:Q397"/>
    <mergeCell ref="B324:S328"/>
    <mergeCell ref="F395:G397"/>
    <mergeCell ref="H395:I397"/>
    <mergeCell ref="L350:L357"/>
    <mergeCell ref="O306:O307"/>
    <mergeCell ref="K386:K388"/>
    <mergeCell ref="J395:K397"/>
    <mergeCell ref="R332:R342"/>
    <mergeCell ref="L358:N359"/>
    <mergeCell ref="C383:D385"/>
    <mergeCell ref="B398:B400"/>
    <mergeCell ref="C398:C400"/>
    <mergeCell ref="O358:Q359"/>
    <mergeCell ref="J398:J400"/>
    <mergeCell ref="R349:R359"/>
    <mergeCell ref="S349:S359"/>
    <mergeCell ref="C316:C317"/>
    <mergeCell ref="G316:G317"/>
    <mergeCell ref="H316:H317"/>
    <mergeCell ref="J316:J317"/>
    <mergeCell ref="D316:D317"/>
    <mergeCell ref="O333:O340"/>
    <mergeCell ref="I333:I340"/>
    <mergeCell ref="J333:J340"/>
    <mergeCell ref="K333:K340"/>
    <mergeCell ref="L333:L340"/>
    <mergeCell ref="B382:D382"/>
    <mergeCell ref="M333:M340"/>
    <mergeCell ref="Q350:Q357"/>
    <mergeCell ref="M350:M357"/>
    <mergeCell ref="B349:B359"/>
    <mergeCell ref="C349:C359"/>
    <mergeCell ref="D332:O332"/>
    <mergeCell ref="N398:N400"/>
    <mergeCell ref="B373:Q378"/>
    <mergeCell ref="Q398:Q400"/>
    <mergeCell ref="N386:N388"/>
    <mergeCell ref="D341:F342"/>
    <mergeCell ref="U383:V385"/>
    <mergeCell ref="U386:U388"/>
    <mergeCell ref="D333:D340"/>
    <mergeCell ref="E333:E340"/>
    <mergeCell ref="F333:F340"/>
    <mergeCell ref="G333:G340"/>
    <mergeCell ref="T386:T388"/>
    <mergeCell ref="T349:T359"/>
    <mergeCell ref="V386:V388"/>
    <mergeCell ref="J313:K315"/>
    <mergeCell ref="M341:O342"/>
    <mergeCell ref="S398:S400"/>
    <mergeCell ref="S41:S44"/>
    <mergeCell ref="B69:R74"/>
    <mergeCell ref="B105:B107"/>
    <mergeCell ref="C105:C107"/>
    <mergeCell ref="S80:T80"/>
    <mergeCell ref="Q80:R80"/>
    <mergeCell ref="L80:P80"/>
    <mergeCell ref="S78:T79"/>
    <mergeCell ref="Q78:R79"/>
    <mergeCell ref="L78:P79"/>
    <mergeCell ref="L89:P89"/>
    <mergeCell ref="Q89:R89"/>
    <mergeCell ref="S89:T89"/>
    <mergeCell ref="O41:O44"/>
    <mergeCell ref="S85:T85"/>
    <mergeCell ref="L86:P86"/>
    <mergeCell ref="Q86:R86"/>
    <mergeCell ref="L81:P81"/>
    <mergeCell ref="Q81:R81"/>
    <mergeCell ref="T41:T44"/>
    <mergeCell ref="K51:M51"/>
    <mergeCell ref="K52:M52"/>
    <mergeCell ref="K53:M53"/>
    <mergeCell ref="K54:M54"/>
    <mergeCell ref="K59:M59"/>
    <mergeCell ref="I80:J80"/>
    <mergeCell ref="I82:J82"/>
    <mergeCell ref="I81:J81"/>
    <mergeCell ref="I78:J79"/>
    <mergeCell ref="B78:F79"/>
    <mergeCell ref="G78:H79"/>
    <mergeCell ref="O242:S252"/>
    <mergeCell ref="I284:J284"/>
    <mergeCell ref="G200:J200"/>
    <mergeCell ref="O213:O215"/>
    <mergeCell ref="C161:C170"/>
    <mergeCell ref="D161:D170"/>
    <mergeCell ref="E161:E170"/>
    <mergeCell ref="F161:F170"/>
    <mergeCell ref="G161:G170"/>
    <mergeCell ref="C177:C181"/>
    <mergeCell ref="B218:I218"/>
    <mergeCell ref="S200:V200"/>
    <mergeCell ref="S201:S203"/>
    <mergeCell ref="V201:V203"/>
    <mergeCell ref="G201:G203"/>
    <mergeCell ref="H201:H203"/>
    <mergeCell ref="I201:I203"/>
    <mergeCell ref="C200:C203"/>
    <mergeCell ref="D200:D203"/>
    <mergeCell ref="B247:H247"/>
    <mergeCell ref="U211:U213"/>
    <mergeCell ref="D177:D181"/>
    <mergeCell ref="E177:E181"/>
    <mergeCell ref="B209:K216"/>
    <mergeCell ref="M211:M215"/>
    <mergeCell ref="O187:Q187"/>
    <mergeCell ref="B208:D208"/>
    <mergeCell ref="N201:N203"/>
    <mergeCell ref="K201:K203"/>
    <mergeCell ref="Q234:Q236"/>
    <mergeCell ref="R234:R236"/>
    <mergeCell ref="B188:B192"/>
    <mergeCell ref="R293:R296"/>
    <mergeCell ref="B302:D302"/>
    <mergeCell ref="B303:B307"/>
    <mergeCell ref="B257:H257"/>
    <mergeCell ref="G303:H305"/>
    <mergeCell ref="B286:H286"/>
    <mergeCell ref="U201:U203"/>
    <mergeCell ref="R211:R213"/>
    <mergeCell ref="R201:R203"/>
    <mergeCell ref="R209:U209"/>
    <mergeCell ref="T201:T203"/>
    <mergeCell ref="B283:H283"/>
    <mergeCell ref="B293:B296"/>
    <mergeCell ref="C293:C296"/>
    <mergeCell ref="B278:H278"/>
    <mergeCell ref="B269:H269"/>
    <mergeCell ref="H306:H307"/>
    <mergeCell ref="J306:J307"/>
    <mergeCell ref="K306:K307"/>
    <mergeCell ref="U293:V295"/>
    <mergeCell ref="I242:I243"/>
    <mergeCell ref="M242:M243"/>
    <mergeCell ref="J242:L242"/>
    <mergeCell ref="P234:P236"/>
    <mergeCell ref="F200:F203"/>
    <mergeCell ref="K233:L233"/>
    <mergeCell ref="M233:N233"/>
    <mergeCell ref="O233:P233"/>
    <mergeCell ref="Q233:R233"/>
    <mergeCell ref="N234:N236"/>
    <mergeCell ref="O234:O236"/>
    <mergeCell ref="O232:T232"/>
    <mergeCell ref="L201:L203"/>
    <mergeCell ref="M201:M203"/>
    <mergeCell ref="O201:O203"/>
    <mergeCell ref="P201:P203"/>
    <mergeCell ref="Q201:Q203"/>
    <mergeCell ref="I234:I236"/>
    <mergeCell ref="J234:J236"/>
    <mergeCell ref="K234:K236"/>
    <mergeCell ref="L234:L236"/>
    <mergeCell ref="M209:P209"/>
    <mergeCell ref="N211:P212"/>
    <mergeCell ref="E316:E317"/>
    <mergeCell ref="B258:H258"/>
    <mergeCell ref="B262:H262"/>
    <mergeCell ref="B263:H263"/>
    <mergeCell ref="B265:H265"/>
    <mergeCell ref="I265:J265"/>
    <mergeCell ref="B259:H259"/>
    <mergeCell ref="I259:J259"/>
    <mergeCell ref="B260:H260"/>
    <mergeCell ref="B261:H261"/>
    <mergeCell ref="F316:F317"/>
    <mergeCell ref="I280:J280"/>
    <mergeCell ref="B273:H273"/>
    <mergeCell ref="B276:H276"/>
    <mergeCell ref="C306:C307"/>
    <mergeCell ref="D306:D307"/>
    <mergeCell ref="I283:J283"/>
    <mergeCell ref="F306:F307"/>
    <mergeCell ref="B301:K301"/>
    <mergeCell ref="B275:H275"/>
    <mergeCell ref="B282:H282"/>
    <mergeCell ref="B266:H266"/>
    <mergeCell ref="B270:H270"/>
    <mergeCell ref="B272:H272"/>
    <mergeCell ref="E306:E307"/>
    <mergeCell ref="B285:H285"/>
    <mergeCell ref="I261:J261"/>
    <mergeCell ref="B264:H264"/>
    <mergeCell ref="I264:J264"/>
    <mergeCell ref="B36:G36"/>
    <mergeCell ref="B37:G37"/>
    <mergeCell ref="J30:O30"/>
    <mergeCell ref="J31:O31"/>
    <mergeCell ref="J32:O32"/>
    <mergeCell ref="J33:O33"/>
    <mergeCell ref="N16:O16"/>
    <mergeCell ref="O105:O107"/>
    <mergeCell ref="B89:F89"/>
    <mergeCell ref="C313:H315"/>
    <mergeCell ref="B242:H243"/>
    <mergeCell ref="J303:R303"/>
    <mergeCell ref="P304:R305"/>
    <mergeCell ref="B244:H244"/>
    <mergeCell ref="B246:H246"/>
    <mergeCell ref="K161:K170"/>
    <mergeCell ref="M161:M170"/>
    <mergeCell ref="N161:N170"/>
    <mergeCell ref="B245:H245"/>
    <mergeCell ref="B248:H248"/>
    <mergeCell ref="B249:H249"/>
    <mergeCell ref="N213:N215"/>
    <mergeCell ref="M255:O255"/>
    <mergeCell ref="C233:D233"/>
    <mergeCell ref="E233:F233"/>
    <mergeCell ref="C234:C236"/>
    <mergeCell ref="D234:D236"/>
    <mergeCell ref="E234:E236"/>
    <mergeCell ref="F234:F236"/>
    <mergeCell ref="C199:F199"/>
    <mergeCell ref="K200:N200"/>
    <mergeCell ref="O241:Q241"/>
    <mergeCell ref="M470:R470"/>
    <mergeCell ref="M471:R471"/>
    <mergeCell ref="M472:R472"/>
    <mergeCell ref="M473:R473"/>
    <mergeCell ref="AG483:AI483"/>
    <mergeCell ref="AG484:AI484"/>
    <mergeCell ref="AG485:AI485"/>
    <mergeCell ref="K483:N483"/>
    <mergeCell ref="AG479:AI479"/>
    <mergeCell ref="AG477:AI477"/>
    <mergeCell ref="AG480:AI480"/>
    <mergeCell ref="AG481:AI481"/>
    <mergeCell ref="M496:N496"/>
    <mergeCell ref="K493:L493"/>
    <mergeCell ref="R491:T491"/>
    <mergeCell ref="M479:R479"/>
    <mergeCell ref="B11:E11"/>
    <mergeCell ref="B12:E12"/>
    <mergeCell ref="M217:P217"/>
    <mergeCell ref="B256:H256"/>
    <mergeCell ref="I256:J256"/>
    <mergeCell ref="B221:B223"/>
    <mergeCell ref="C221:N222"/>
    <mergeCell ref="G84:H84"/>
    <mergeCell ref="B85:F85"/>
    <mergeCell ref="G85:H85"/>
    <mergeCell ref="B86:F86"/>
    <mergeCell ref="G86:H86"/>
    <mergeCell ref="B87:F87"/>
    <mergeCell ref="G87:H87"/>
    <mergeCell ref="B88:F88"/>
    <mergeCell ref="G234:G236"/>
    <mergeCell ref="AG473:AI473"/>
    <mergeCell ref="AG474:AI474"/>
    <mergeCell ref="P566:Q569"/>
    <mergeCell ref="H549:M549"/>
    <mergeCell ref="R571:T571"/>
    <mergeCell ref="R572:T572"/>
    <mergeCell ref="R573:T573"/>
    <mergeCell ref="D552:E555"/>
    <mergeCell ref="P570:Q570"/>
    <mergeCell ref="G568:G569"/>
    <mergeCell ref="F531:G531"/>
    <mergeCell ref="H537:M537"/>
    <mergeCell ref="F540:G541"/>
    <mergeCell ref="J566:J569"/>
    <mergeCell ref="K566:K569"/>
    <mergeCell ref="K503:L503"/>
    <mergeCell ref="R552:S555"/>
    <mergeCell ref="N552:O555"/>
    <mergeCell ref="J552:K555"/>
    <mergeCell ref="H546:M546"/>
    <mergeCell ref="H529:M529"/>
    <mergeCell ref="F548:G548"/>
    <mergeCell ref="R503:T503"/>
    <mergeCell ref="N540:S541"/>
    <mergeCell ref="F549:G549"/>
    <mergeCell ref="R566:T569"/>
    <mergeCell ref="AG478:AI478"/>
    <mergeCell ref="AG475:AI475"/>
    <mergeCell ref="AG476:AI476"/>
    <mergeCell ref="G476:I476"/>
    <mergeCell ref="G477:I477"/>
    <mergeCell ref="AG482:AI482"/>
    <mergeCell ref="E634:F636"/>
    <mergeCell ref="G628:I628"/>
    <mergeCell ref="G630:I630"/>
    <mergeCell ref="G627:I627"/>
    <mergeCell ref="B638:S639"/>
    <mergeCell ref="G633:I633"/>
    <mergeCell ref="C631:D633"/>
    <mergeCell ref="E631:F633"/>
    <mergeCell ref="B631:B633"/>
    <mergeCell ref="B682:D682"/>
    <mergeCell ref="Q662:S662"/>
    <mergeCell ref="B663:J670"/>
    <mergeCell ref="K663:S670"/>
    <mergeCell ref="G634:I634"/>
    <mergeCell ref="G635:I635"/>
    <mergeCell ref="G636:I636"/>
    <mergeCell ref="B661:E661"/>
    <mergeCell ref="B662:D662"/>
    <mergeCell ref="B641:E641"/>
    <mergeCell ref="B642:D642"/>
    <mergeCell ref="E625:F627"/>
    <mergeCell ref="B625:B627"/>
    <mergeCell ref="B679:D679"/>
    <mergeCell ref="K643:S650"/>
    <mergeCell ref="K651:S658"/>
    <mergeCell ref="Q642:S642"/>
    <mergeCell ref="Q682:S682"/>
    <mergeCell ref="B681:E681"/>
    <mergeCell ref="G626:I626"/>
    <mergeCell ref="B628:B630"/>
    <mergeCell ref="G623:I623"/>
    <mergeCell ref="G624:I624"/>
    <mergeCell ref="B601:G602"/>
    <mergeCell ref="L619:L621"/>
    <mergeCell ref="M619:M621"/>
    <mergeCell ref="J618:M618"/>
    <mergeCell ref="J619:J621"/>
    <mergeCell ref="L571:O571"/>
    <mergeCell ref="L572:O572"/>
    <mergeCell ref="L573:O573"/>
    <mergeCell ref="R574:T574"/>
    <mergeCell ref="B613:D613"/>
    <mergeCell ref="B581:G582"/>
    <mergeCell ref="B597:G598"/>
    <mergeCell ref="O618:S618"/>
    <mergeCell ref="K619:K621"/>
    <mergeCell ref="B580:E580"/>
    <mergeCell ref="T581:U582"/>
    <mergeCell ref="N581:S582"/>
    <mergeCell ref="H581:M582"/>
    <mergeCell ref="H583:M584"/>
    <mergeCell ref="H585:M586"/>
    <mergeCell ref="N583:S584"/>
    <mergeCell ref="B618:B621"/>
    <mergeCell ref="C618:D621"/>
    <mergeCell ref="E618:F621"/>
    <mergeCell ref="H591:M592"/>
    <mergeCell ref="N591:S592"/>
    <mergeCell ref="T591:U592"/>
    <mergeCell ref="H593:M594"/>
    <mergeCell ref="N593:S594"/>
    <mergeCell ref="T593:U594"/>
    <mergeCell ref="G386:G388"/>
    <mergeCell ref="J304:O305"/>
    <mergeCell ref="J386:J388"/>
    <mergeCell ref="O383:P385"/>
    <mergeCell ref="B439:G439"/>
    <mergeCell ref="D395:E397"/>
    <mergeCell ref="M383:N385"/>
    <mergeCell ref="B383:B385"/>
    <mergeCell ref="Q386:Q388"/>
    <mergeCell ref="H427:M427"/>
    <mergeCell ref="M313:M317"/>
    <mergeCell ref="H433:M433"/>
    <mergeCell ref="B365:Q370"/>
    <mergeCell ref="Q383:R385"/>
    <mergeCell ref="S383:T385"/>
    <mergeCell ref="R386:R388"/>
    <mergeCell ref="M449:O449"/>
    <mergeCell ref="R449:T449"/>
    <mergeCell ref="R444:T448"/>
    <mergeCell ref="H434:M434"/>
    <mergeCell ref="H435:M435"/>
    <mergeCell ref="H436:M436"/>
    <mergeCell ref="H437:M437"/>
    <mergeCell ref="H438:M438"/>
    <mergeCell ref="B436:G436"/>
    <mergeCell ref="H426:M426"/>
    <mergeCell ref="R306:R307"/>
    <mergeCell ref="N437:R437"/>
    <mergeCell ref="N438:R438"/>
    <mergeCell ref="N439:R439"/>
    <mergeCell ref="P306:P307"/>
    <mergeCell ref="Q306:Q307"/>
    <mergeCell ref="R461:T461"/>
    <mergeCell ref="P552:Q555"/>
    <mergeCell ref="H525:M525"/>
    <mergeCell ref="D523:E524"/>
    <mergeCell ref="F523:G524"/>
    <mergeCell ref="B522:G522"/>
    <mergeCell ref="B530:C530"/>
    <mergeCell ref="D530:E530"/>
    <mergeCell ref="F530:G530"/>
    <mergeCell ref="M489:N489"/>
    <mergeCell ref="P489:Q489"/>
    <mergeCell ref="H526:M526"/>
    <mergeCell ref="B492:G492"/>
    <mergeCell ref="R500:T500"/>
    <mergeCell ref="T464:T468"/>
    <mergeCell ref="M484:N488"/>
    <mergeCell ref="K489:L489"/>
    <mergeCell ref="M493:N493"/>
    <mergeCell ref="R496:T496"/>
    <mergeCell ref="P503:Q503"/>
    <mergeCell ref="B461:D461"/>
    <mergeCell ref="N549:S549"/>
    <mergeCell ref="F510:F512"/>
    <mergeCell ref="G510:G512"/>
    <mergeCell ref="K496:L496"/>
    <mergeCell ref="K500:L500"/>
    <mergeCell ref="G469:I469"/>
    <mergeCell ref="D533:E533"/>
    <mergeCell ref="M478:R478"/>
    <mergeCell ref="R501:T501"/>
    <mergeCell ref="R502:T502"/>
    <mergeCell ref="R497:T497"/>
    <mergeCell ref="V444:V448"/>
    <mergeCell ref="B425:G425"/>
    <mergeCell ref="B426:G426"/>
    <mergeCell ref="B427:G427"/>
    <mergeCell ref="B428:G428"/>
    <mergeCell ref="B429:G429"/>
    <mergeCell ref="H429:M429"/>
    <mergeCell ref="G444:I448"/>
    <mergeCell ref="J444:J448"/>
    <mergeCell ref="K444:K448"/>
    <mergeCell ref="M444:O448"/>
    <mergeCell ref="F444:F448"/>
    <mergeCell ref="S432:W432"/>
    <mergeCell ref="S433:W433"/>
    <mergeCell ref="S434:W434"/>
    <mergeCell ref="S435:W435"/>
    <mergeCell ref="S436:W436"/>
    <mergeCell ref="S437:W437"/>
    <mergeCell ref="S438:W438"/>
    <mergeCell ref="S439:W439"/>
    <mergeCell ref="N432:R432"/>
    <mergeCell ref="N433:R433"/>
    <mergeCell ref="N434:R434"/>
    <mergeCell ref="U444:U448"/>
    <mergeCell ref="P444:P448"/>
    <mergeCell ref="Q444:Q448"/>
    <mergeCell ref="B438:G438"/>
    <mergeCell ref="M450:O450"/>
    <mergeCell ref="B537:C537"/>
    <mergeCell ref="D537:E537"/>
    <mergeCell ref="F537:G537"/>
    <mergeCell ref="AK468:AK472"/>
    <mergeCell ref="K499:L499"/>
    <mergeCell ref="B526:C526"/>
    <mergeCell ref="B532:C532"/>
    <mergeCell ref="K504:L504"/>
    <mergeCell ref="M504:N504"/>
    <mergeCell ref="P504:Q504"/>
    <mergeCell ref="K498:L498"/>
    <mergeCell ref="U503:V503"/>
    <mergeCell ref="U502:V502"/>
    <mergeCell ref="U501:V501"/>
    <mergeCell ref="M499:N499"/>
    <mergeCell ref="P499:Q499"/>
    <mergeCell ref="U499:V499"/>
    <mergeCell ref="AJ468:AJ472"/>
    <mergeCell ref="B502:G502"/>
    <mergeCell ref="B503:G503"/>
    <mergeCell ref="R504:T504"/>
    <mergeCell ref="R494:T494"/>
    <mergeCell ref="U495:V495"/>
    <mergeCell ref="U496:V496"/>
    <mergeCell ref="U500:V500"/>
    <mergeCell ref="U490:V490"/>
    <mergeCell ref="U492:V492"/>
    <mergeCell ref="U493:V493"/>
    <mergeCell ref="U494:V494"/>
    <mergeCell ref="AG468:AI472"/>
    <mergeCell ref="D531:E531"/>
    <mergeCell ref="B490:G490"/>
    <mergeCell ref="K490:L490"/>
    <mergeCell ref="M490:N490"/>
    <mergeCell ref="P490:Q490"/>
    <mergeCell ref="R490:T490"/>
    <mergeCell ref="R492:T492"/>
    <mergeCell ref="R493:T493"/>
    <mergeCell ref="B501:G501"/>
    <mergeCell ref="H510:H512"/>
    <mergeCell ref="I510:I512"/>
    <mergeCell ref="R489:T489"/>
    <mergeCell ref="D528:E528"/>
    <mergeCell ref="N525:S525"/>
    <mergeCell ref="K494:L494"/>
    <mergeCell ref="K495:L495"/>
    <mergeCell ref="B517:S518"/>
    <mergeCell ref="B504:G504"/>
    <mergeCell ref="B520:I520"/>
    <mergeCell ref="M501:N501"/>
    <mergeCell ref="P501:Q501"/>
    <mergeCell ref="K502:L502"/>
    <mergeCell ref="M502:N502"/>
    <mergeCell ref="B489:G489"/>
    <mergeCell ref="M494:N494"/>
    <mergeCell ref="M495:N495"/>
    <mergeCell ref="H527:M527"/>
    <mergeCell ref="H528:M528"/>
    <mergeCell ref="R499:T499"/>
    <mergeCell ref="R498:T498"/>
    <mergeCell ref="B525:C525"/>
    <mergeCell ref="D525:E525"/>
    <mergeCell ref="B493:G493"/>
    <mergeCell ref="B529:C529"/>
    <mergeCell ref="F529:G529"/>
    <mergeCell ref="B481:D481"/>
    <mergeCell ref="H548:M548"/>
    <mergeCell ref="F547:G547"/>
    <mergeCell ref="H540:M541"/>
    <mergeCell ref="H542:M542"/>
    <mergeCell ref="H543:M543"/>
    <mergeCell ref="K497:L497"/>
    <mergeCell ref="G481:I481"/>
    <mergeCell ref="G478:I478"/>
    <mergeCell ref="G479:I479"/>
    <mergeCell ref="G480:I480"/>
    <mergeCell ref="B464:D468"/>
    <mergeCell ref="E464:E468"/>
    <mergeCell ref="R459:T459"/>
    <mergeCell ref="M460:O460"/>
    <mergeCell ref="M500:N500"/>
    <mergeCell ref="P492:Q492"/>
    <mergeCell ref="P493:Q493"/>
    <mergeCell ref="P494:Q494"/>
    <mergeCell ref="P495:Q495"/>
    <mergeCell ref="P496:Q496"/>
    <mergeCell ref="P500:Q500"/>
    <mergeCell ref="B478:D478"/>
    <mergeCell ref="K464:K468"/>
    <mergeCell ref="M476:R476"/>
    <mergeCell ref="M492:N492"/>
    <mergeCell ref="M498:N498"/>
    <mergeCell ref="P498:Q498"/>
    <mergeCell ref="P491:Q491"/>
    <mergeCell ref="R484:T488"/>
    <mergeCell ref="R458:T458"/>
    <mergeCell ref="M459:O459"/>
    <mergeCell ref="B480:D480"/>
    <mergeCell ref="B479:D479"/>
    <mergeCell ref="B546:C546"/>
    <mergeCell ref="D546:E546"/>
    <mergeCell ref="D535:E535"/>
    <mergeCell ref="G459:I459"/>
    <mergeCell ref="G460:I460"/>
    <mergeCell ref="B476:D476"/>
    <mergeCell ref="B475:D475"/>
    <mergeCell ref="M457:O457"/>
    <mergeCell ref="B459:D459"/>
    <mergeCell ref="F534:G534"/>
    <mergeCell ref="B535:C535"/>
    <mergeCell ref="B531:C531"/>
    <mergeCell ref="B523:C524"/>
    <mergeCell ref="D542:E542"/>
    <mergeCell ref="B540:C541"/>
    <mergeCell ref="D540:E541"/>
    <mergeCell ref="K491:L491"/>
    <mergeCell ref="D536:E536"/>
    <mergeCell ref="F536:G536"/>
    <mergeCell ref="F542:G542"/>
    <mergeCell ref="C507:C512"/>
    <mergeCell ref="M461:O461"/>
    <mergeCell ref="N533:S533"/>
    <mergeCell ref="N534:S534"/>
    <mergeCell ref="N535:S535"/>
    <mergeCell ref="B534:C534"/>
    <mergeCell ref="M458:O458"/>
    <mergeCell ref="B473:D473"/>
    <mergeCell ref="E349:E359"/>
    <mergeCell ref="F358:H359"/>
    <mergeCell ref="B177:B181"/>
    <mergeCell ref="R31:V37"/>
    <mergeCell ref="R30:V30"/>
    <mergeCell ref="B30:G30"/>
    <mergeCell ref="B31:G31"/>
    <mergeCell ref="B32:G32"/>
    <mergeCell ref="B33:G33"/>
    <mergeCell ref="B34:G34"/>
    <mergeCell ref="B35:G35"/>
    <mergeCell ref="I313:I317"/>
    <mergeCell ref="P213:P215"/>
    <mergeCell ref="J34:O34"/>
    <mergeCell ref="J35:O35"/>
    <mergeCell ref="S211:T213"/>
    <mergeCell ref="C332:C342"/>
    <mergeCell ref="K316:K317"/>
    <mergeCell ref="H333:H340"/>
    <mergeCell ref="M306:M307"/>
    <mergeCell ref="N306:N307"/>
    <mergeCell ref="G306:G307"/>
    <mergeCell ref="F350:F357"/>
    <mergeCell ref="F93:F96"/>
    <mergeCell ref="P94:P96"/>
    <mergeCell ref="F177:F181"/>
    <mergeCell ref="O200:R200"/>
    <mergeCell ref="C188:C192"/>
    <mergeCell ref="D188:D192"/>
    <mergeCell ref="E188:E192"/>
    <mergeCell ref="E200:E203"/>
    <mergeCell ref="H234:H236"/>
    <mergeCell ref="B477:D477"/>
    <mergeCell ref="B271:H271"/>
    <mergeCell ref="D293:D296"/>
    <mergeCell ref="B2:T3"/>
    <mergeCell ref="B4:T5"/>
    <mergeCell ref="M293:N295"/>
    <mergeCell ref="K293:L295"/>
    <mergeCell ref="H293:I295"/>
    <mergeCell ref="S293:T295"/>
    <mergeCell ref="E293:F295"/>
    <mergeCell ref="I386:I388"/>
    <mergeCell ref="B280:H280"/>
    <mergeCell ref="B281:H281"/>
    <mergeCell ref="I281:J281"/>
    <mergeCell ref="I282:J282"/>
    <mergeCell ref="B279:H279"/>
    <mergeCell ref="I279:J279"/>
    <mergeCell ref="N333:N340"/>
    <mergeCell ref="L306:L307"/>
    <mergeCell ref="G293:G296"/>
    <mergeCell ref="C303:D305"/>
    <mergeCell ref="F386:F388"/>
    <mergeCell ref="M475:R475"/>
    <mergeCell ref="I266:J266"/>
    <mergeCell ref="B267:H267"/>
    <mergeCell ref="I267:J267"/>
    <mergeCell ref="B268:H268"/>
    <mergeCell ref="B277:H277"/>
    <mergeCell ref="H386:H388"/>
    <mergeCell ref="N422:R422"/>
    <mergeCell ref="N423:R423"/>
    <mergeCell ref="N424:R424"/>
    <mergeCell ref="B470:D470"/>
    <mergeCell ref="B274:H274"/>
    <mergeCell ref="S416:W417"/>
    <mergeCell ref="N416:R417"/>
    <mergeCell ref="S418:W418"/>
    <mergeCell ref="S419:W419"/>
    <mergeCell ref="S420:W420"/>
    <mergeCell ref="S421:W421"/>
    <mergeCell ref="S422:W422"/>
    <mergeCell ref="S423:W423"/>
    <mergeCell ref="S424:W424"/>
    <mergeCell ref="S425:W425"/>
    <mergeCell ref="S426:W426"/>
    <mergeCell ref="S427:W427"/>
    <mergeCell ref="S428:W428"/>
    <mergeCell ref="S429:W429"/>
    <mergeCell ref="S430:W430"/>
    <mergeCell ref="S431:W431"/>
    <mergeCell ref="N418:R418"/>
    <mergeCell ref="N419:R419"/>
    <mergeCell ref="N420:R420"/>
    <mergeCell ref="N421:R421"/>
    <mergeCell ref="N425:R425"/>
    <mergeCell ref="N426:R426"/>
    <mergeCell ref="N427:R427"/>
    <mergeCell ref="N428:R428"/>
    <mergeCell ref="N429:R429"/>
    <mergeCell ref="N430:R430"/>
    <mergeCell ref="N431:R431"/>
    <mergeCell ref="G350:G357"/>
    <mergeCell ref="H350:H357"/>
    <mergeCell ref="D349:D359"/>
    <mergeCell ref="T583:U584"/>
    <mergeCell ref="T585:U586"/>
    <mergeCell ref="H587:M588"/>
    <mergeCell ref="N587:S588"/>
    <mergeCell ref="T587:U588"/>
    <mergeCell ref="H589:M590"/>
    <mergeCell ref="N589:S590"/>
    <mergeCell ref="T589:U590"/>
    <mergeCell ref="K510:K512"/>
    <mergeCell ref="L552:M555"/>
    <mergeCell ref="M477:R477"/>
    <mergeCell ref="M474:R474"/>
    <mergeCell ref="K501:L501"/>
    <mergeCell ref="P502:Q502"/>
    <mergeCell ref="M491:N491"/>
    <mergeCell ref="U504:V504"/>
    <mergeCell ref="U498:V498"/>
    <mergeCell ref="U484:V488"/>
    <mergeCell ref="U497:V497"/>
    <mergeCell ref="U491:V491"/>
    <mergeCell ref="U489:V489"/>
    <mergeCell ref="N532:S532"/>
    <mergeCell ref="P497:Q497"/>
    <mergeCell ref="H547:M547"/>
    <mergeCell ref="H484:H488"/>
    <mergeCell ref="I484:I488"/>
    <mergeCell ref="H535:M535"/>
    <mergeCell ref="N546:S546"/>
    <mergeCell ref="R570:T570"/>
    <mergeCell ref="B407:H407"/>
    <mergeCell ref="H601:M602"/>
    <mergeCell ref="N601:S602"/>
    <mergeCell ref="T601:U602"/>
    <mergeCell ref="M480:R480"/>
    <mergeCell ref="M481:R481"/>
    <mergeCell ref="G453:I453"/>
    <mergeCell ref="G454:I454"/>
    <mergeCell ref="M453:O453"/>
    <mergeCell ref="G566:I567"/>
    <mergeCell ref="P571:Q571"/>
    <mergeCell ref="P572:Q572"/>
    <mergeCell ref="P574:Q574"/>
    <mergeCell ref="B599:G600"/>
    <mergeCell ref="D549:E549"/>
    <mergeCell ref="M497:N497"/>
    <mergeCell ref="B410:U413"/>
    <mergeCell ref="B409:D409"/>
    <mergeCell ref="G464:I468"/>
    <mergeCell ref="J464:J468"/>
    <mergeCell ref="R454:T454"/>
    <mergeCell ref="R451:T451"/>
    <mergeCell ref="H595:M596"/>
    <mergeCell ref="N595:S596"/>
    <mergeCell ref="T595:U596"/>
    <mergeCell ref="H597:M598"/>
    <mergeCell ref="N597:S598"/>
    <mergeCell ref="T597:U598"/>
    <mergeCell ref="H599:M600"/>
    <mergeCell ref="N599:S600"/>
    <mergeCell ref="T599:U600"/>
    <mergeCell ref="N585:S586"/>
  </mergeCells>
  <dataValidations count="10">
    <dataValidation type="list" allowBlank="1" showInputMessage="1" showErrorMessage="1" sqref="E606:I606 E608:I609 I264:J264 I278:I285 J279:J283 J262 I260">
      <formula1>confirmare</formula1>
    </dataValidation>
    <dataValidation type="list" allowBlank="1" showInputMessage="1" showErrorMessage="1" sqref="K570:K576">
      <formula1>transport</formula1>
    </dataValidation>
    <dataValidation type="textLength" operator="lessThan" allowBlank="1" showInputMessage="1" showErrorMessage="1" errorTitle="Limită de caractere introduse!!!" error="Nu se va introduce mai mult de 10 caractere. Nu treceți limita chenarului prestabilit!!!" sqref="V244:W244 C237:D239">
      <formula1>11</formula1>
    </dataValidation>
    <dataValidation type="list" allowBlank="1" showInputMessage="1" showErrorMessage="1" sqref="C233:T233">
      <formula1>profil</formula1>
    </dataValidation>
    <dataValidation type="list" showInputMessage="1" showErrorMessage="1" sqref="K45:K61">
      <formula1>disciplina</formula1>
    </dataValidation>
    <dataValidation type="list" allowBlank="1" showInputMessage="1" showErrorMessage="1" sqref="F16 L16 H16 J16">
      <formula1>Plancadru</formula1>
    </dataValidation>
    <dataValidation type="list" allowBlank="1" showInputMessage="1" showErrorMessage="1" sqref="F21">
      <formula1>Schimburi</formula1>
    </dataValidation>
    <dataValidation type="list" allowBlank="1" showInputMessage="1" showErrorMessage="1" sqref="F22">
      <formula1>tipuri</formula1>
    </dataValidation>
    <dataValidation type="list" allowBlank="1" showInputMessage="1" showErrorMessage="1" sqref="F23">
      <formula1>forma</formula1>
    </dataValidation>
    <dataValidation type="list" allowBlank="1" showInputMessage="1" showErrorMessage="1" sqref="F10">
      <formula1>Raion</formula1>
    </dataValidation>
  </dataValidations>
  <hyperlinks>
    <hyperlink ref="F19" r:id="rId1"/>
  </hyperlinks>
  <pageMargins left="0" right="0" top="0" bottom="0" header="0" footer="0"/>
  <pageSetup paperSize="9" scale="57" orientation="landscape" verticalDpi="180" r:id="rId2"/>
  <headerFooter>
    <oddFooter>&amp;C&amp;P</oddFooter>
  </headerFooter>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6"/>
  <sheetViews>
    <sheetView topLeftCell="A439" zoomScaleNormal="100" zoomScalePageLayoutView="85" workbookViewId="0">
      <selection activeCell="C454" sqref="C454"/>
    </sheetView>
  </sheetViews>
  <sheetFormatPr defaultRowHeight="15" x14ac:dyDescent="0.25"/>
  <cols>
    <col min="2" max="2" width="62.7109375" customWidth="1"/>
    <col min="3" max="3" width="91.5703125" customWidth="1"/>
  </cols>
  <sheetData>
    <row r="1" spans="2:4" x14ac:dyDescent="0.25">
      <c r="B1" s="5"/>
      <c r="C1" s="5"/>
      <c r="D1" s="5"/>
    </row>
    <row r="2" spans="2:4" ht="18.75" x14ac:dyDescent="0.3">
      <c r="B2" s="385" t="s">
        <v>1025</v>
      </c>
      <c r="C2" s="386"/>
      <c r="D2" s="5"/>
    </row>
    <row r="3" spans="2:4" ht="15.75" x14ac:dyDescent="0.25">
      <c r="B3" s="387" t="s">
        <v>801</v>
      </c>
      <c r="C3" s="386"/>
      <c r="D3" s="5"/>
    </row>
    <row r="4" spans="2:4" x14ac:dyDescent="0.25">
      <c r="B4" s="386"/>
      <c r="C4" s="386"/>
      <c r="D4" s="5"/>
    </row>
    <row r="5" spans="2:4" ht="45.75" customHeight="1" thickBot="1" x14ac:dyDescent="0.3">
      <c r="B5" s="1368" t="s">
        <v>941</v>
      </c>
      <c r="C5" s="1368"/>
      <c r="D5" s="5"/>
    </row>
    <row r="6" spans="2:4" ht="58.5" customHeight="1" thickBot="1" x14ac:dyDescent="0.3">
      <c r="B6" s="1374" t="s">
        <v>677</v>
      </c>
      <c r="C6" s="1375"/>
      <c r="D6" s="5"/>
    </row>
    <row r="7" spans="2:4" x14ac:dyDescent="0.25">
      <c r="B7" s="5"/>
      <c r="C7" s="5"/>
      <c r="D7" s="5"/>
    </row>
    <row r="8" spans="2:4" ht="18.75" x14ac:dyDescent="0.3">
      <c r="B8" s="414" t="s">
        <v>432</v>
      </c>
      <c r="C8" s="414" t="s">
        <v>433</v>
      </c>
      <c r="D8" s="5"/>
    </row>
    <row r="9" spans="2:4" x14ac:dyDescent="0.25">
      <c r="B9" s="1371" t="s">
        <v>0</v>
      </c>
      <c r="C9" s="1373"/>
      <c r="D9" s="5"/>
    </row>
    <row r="10" spans="2:4" ht="30" x14ac:dyDescent="0.25">
      <c r="B10" s="388" t="s">
        <v>139</v>
      </c>
      <c r="C10" s="389" t="s">
        <v>961</v>
      </c>
      <c r="D10" s="5"/>
    </row>
    <row r="11" spans="2:4" x14ac:dyDescent="0.25">
      <c r="B11" s="388" t="s">
        <v>1</v>
      </c>
      <c r="C11" s="390" t="s">
        <v>438</v>
      </c>
      <c r="D11" s="68"/>
    </row>
    <row r="12" spans="2:4" x14ac:dyDescent="0.25">
      <c r="B12" s="388" t="s">
        <v>2</v>
      </c>
      <c r="C12" s="391" t="s">
        <v>434</v>
      </c>
      <c r="D12" s="68"/>
    </row>
    <row r="13" spans="2:4" x14ac:dyDescent="0.25">
      <c r="B13" s="388" t="s">
        <v>3</v>
      </c>
      <c r="C13" s="389" t="s">
        <v>439</v>
      </c>
      <c r="D13" s="69"/>
    </row>
    <row r="14" spans="2:4" x14ac:dyDescent="0.25">
      <c r="B14" s="388" t="s">
        <v>804</v>
      </c>
      <c r="C14" s="389" t="s">
        <v>803</v>
      </c>
      <c r="D14" s="69"/>
    </row>
    <row r="15" spans="2:4" x14ac:dyDescent="0.25">
      <c r="B15" s="388" t="s">
        <v>93</v>
      </c>
      <c r="C15" s="389" t="s">
        <v>669</v>
      </c>
      <c r="D15" s="69"/>
    </row>
    <row r="16" spans="2:4" ht="30" x14ac:dyDescent="0.25">
      <c r="B16" s="388" t="s">
        <v>788</v>
      </c>
      <c r="C16" s="392" t="s">
        <v>960</v>
      </c>
      <c r="D16" s="69"/>
    </row>
    <row r="17" spans="2:4" x14ac:dyDescent="0.25">
      <c r="B17" s="388" t="s">
        <v>4</v>
      </c>
      <c r="C17" s="391" t="s">
        <v>437</v>
      </c>
      <c r="D17" s="69"/>
    </row>
    <row r="18" spans="2:4" x14ac:dyDescent="0.25">
      <c r="B18" s="388" t="s">
        <v>5</v>
      </c>
      <c r="C18" s="391" t="s">
        <v>435</v>
      </c>
      <c r="D18" s="69"/>
    </row>
    <row r="19" spans="2:4" x14ac:dyDescent="0.25">
      <c r="B19" s="388" t="s">
        <v>6</v>
      </c>
      <c r="C19" s="391" t="s">
        <v>436</v>
      </c>
      <c r="D19" s="69"/>
    </row>
    <row r="20" spans="2:4" x14ac:dyDescent="0.25">
      <c r="B20" s="388" t="s">
        <v>7</v>
      </c>
      <c r="C20" s="391" t="s">
        <v>441</v>
      </c>
      <c r="D20" s="68"/>
    </row>
    <row r="21" spans="2:4" x14ac:dyDescent="0.25">
      <c r="B21" s="388" t="s">
        <v>8</v>
      </c>
      <c r="C21" s="389" t="s">
        <v>983</v>
      </c>
      <c r="D21" s="69"/>
    </row>
    <row r="22" spans="2:4" x14ac:dyDescent="0.25">
      <c r="B22" s="388" t="s">
        <v>9</v>
      </c>
      <c r="C22" s="389" t="s">
        <v>984</v>
      </c>
      <c r="D22" s="69"/>
    </row>
    <row r="23" spans="2:4" x14ac:dyDescent="0.25">
      <c r="B23" s="388" t="s">
        <v>802</v>
      </c>
      <c r="C23" s="389" t="s">
        <v>985</v>
      </c>
      <c r="D23" s="68"/>
    </row>
    <row r="24" spans="2:4" x14ac:dyDescent="0.25">
      <c r="B24" s="1371" t="s">
        <v>419</v>
      </c>
      <c r="C24" s="1372"/>
      <c r="D24" s="5"/>
    </row>
    <row r="25" spans="2:4" x14ac:dyDescent="0.25">
      <c r="B25" s="1371" t="s">
        <v>208</v>
      </c>
      <c r="C25" s="1372"/>
      <c r="D25" s="5"/>
    </row>
    <row r="26" spans="2:4" ht="30" x14ac:dyDescent="0.25">
      <c r="B26" s="388" t="s">
        <v>1026</v>
      </c>
      <c r="C26" s="390" t="s">
        <v>1040</v>
      </c>
      <c r="D26" s="68"/>
    </row>
    <row r="27" spans="2:4" x14ac:dyDescent="0.25">
      <c r="B27" s="388" t="s">
        <v>1027</v>
      </c>
      <c r="C27" s="390" t="s">
        <v>1041</v>
      </c>
      <c r="D27" s="68"/>
    </row>
    <row r="28" spans="2:4" x14ac:dyDescent="0.25">
      <c r="B28" s="388" t="s">
        <v>1028</v>
      </c>
      <c r="C28" s="390" t="s">
        <v>1042</v>
      </c>
      <c r="D28" s="70"/>
    </row>
    <row r="29" spans="2:4" x14ac:dyDescent="0.25">
      <c r="B29" s="388" t="s">
        <v>1029</v>
      </c>
      <c r="C29" s="390" t="s">
        <v>1043</v>
      </c>
      <c r="D29" s="70"/>
    </row>
    <row r="30" spans="2:4" ht="14.25" customHeight="1" x14ac:dyDescent="0.25">
      <c r="B30" s="388" t="s">
        <v>1030</v>
      </c>
      <c r="C30" s="390" t="s">
        <v>1044</v>
      </c>
      <c r="D30" s="70"/>
    </row>
    <row r="31" spans="2:4" ht="14.25" customHeight="1" x14ac:dyDescent="0.25">
      <c r="B31" s="388" t="s">
        <v>1031</v>
      </c>
      <c r="C31" s="390" t="s">
        <v>1045</v>
      </c>
      <c r="D31" s="70"/>
    </row>
    <row r="32" spans="2:4" ht="30" x14ac:dyDescent="0.25">
      <c r="B32" s="388" t="s">
        <v>12</v>
      </c>
      <c r="C32" s="390" t="s">
        <v>777</v>
      </c>
      <c r="D32" s="70"/>
    </row>
    <row r="33" spans="2:4" x14ac:dyDescent="0.25">
      <c r="B33" s="388" t="s">
        <v>1032</v>
      </c>
      <c r="C33" s="390" t="s">
        <v>1046</v>
      </c>
      <c r="D33" s="70"/>
    </row>
    <row r="34" spans="2:4" ht="45" x14ac:dyDescent="0.25">
      <c r="B34" s="388" t="s">
        <v>1033</v>
      </c>
      <c r="C34" s="390" t="s">
        <v>1047</v>
      </c>
      <c r="D34" s="68"/>
    </row>
    <row r="35" spans="2:4" x14ac:dyDescent="0.25">
      <c r="B35" s="388" t="s">
        <v>1034</v>
      </c>
      <c r="C35" s="390" t="s">
        <v>1048</v>
      </c>
      <c r="D35" s="68"/>
    </row>
    <row r="36" spans="2:4" x14ac:dyDescent="0.25">
      <c r="B36" s="388" t="s">
        <v>1035</v>
      </c>
      <c r="C36" s="390" t="s">
        <v>1049</v>
      </c>
      <c r="D36" s="70"/>
    </row>
    <row r="37" spans="2:4" x14ac:dyDescent="0.25">
      <c r="B37" s="388" t="s">
        <v>1036</v>
      </c>
      <c r="C37" s="390" t="s">
        <v>1050</v>
      </c>
      <c r="D37" s="70"/>
    </row>
    <row r="38" spans="2:4" ht="15" customHeight="1" x14ac:dyDescent="0.25">
      <c r="B38" s="388" t="s">
        <v>1037</v>
      </c>
      <c r="C38" s="390" t="s">
        <v>1051</v>
      </c>
      <c r="D38" s="70"/>
    </row>
    <row r="39" spans="2:4" ht="30" x14ac:dyDescent="0.25">
      <c r="B39" s="388" t="s">
        <v>1038</v>
      </c>
      <c r="C39" s="390" t="s">
        <v>1052</v>
      </c>
      <c r="D39" s="70"/>
    </row>
    <row r="40" spans="2:4" ht="30" x14ac:dyDescent="0.25">
      <c r="B40" s="388" t="s">
        <v>13</v>
      </c>
      <c r="C40" s="390" t="s">
        <v>1095</v>
      </c>
      <c r="D40" s="68"/>
    </row>
    <row r="41" spans="2:4" x14ac:dyDescent="0.25">
      <c r="B41" s="393" t="s">
        <v>1039</v>
      </c>
      <c r="C41" s="390" t="s">
        <v>1096</v>
      </c>
      <c r="D41" s="68"/>
    </row>
    <row r="42" spans="2:4" ht="15" customHeight="1" x14ac:dyDescent="0.25">
      <c r="B42" s="388" t="s">
        <v>11</v>
      </c>
      <c r="C42" s="390" t="s">
        <v>986</v>
      </c>
      <c r="D42" s="68"/>
    </row>
    <row r="43" spans="2:4" ht="15" customHeight="1" thickBot="1" x14ac:dyDescent="0.3">
      <c r="B43" s="1369" t="s">
        <v>1094</v>
      </c>
      <c r="C43" s="1370"/>
      <c r="D43" s="71"/>
    </row>
    <row r="44" spans="2:4" ht="75" x14ac:dyDescent="0.25">
      <c r="B44" s="394" t="s">
        <v>866</v>
      </c>
      <c r="C44" s="395" t="s">
        <v>987</v>
      </c>
      <c r="D44" s="68"/>
    </row>
    <row r="45" spans="2:4" ht="45" x14ac:dyDescent="0.25">
      <c r="B45" s="388" t="s">
        <v>342</v>
      </c>
      <c r="C45" s="390" t="s">
        <v>1019</v>
      </c>
      <c r="D45" s="68"/>
    </row>
    <row r="46" spans="2:4" ht="45" x14ac:dyDescent="0.25">
      <c r="B46" s="388" t="s">
        <v>337</v>
      </c>
      <c r="C46" s="390" t="s">
        <v>965</v>
      </c>
      <c r="D46" s="68"/>
    </row>
    <row r="47" spans="2:4" ht="45" x14ac:dyDescent="0.25">
      <c r="B47" s="388" t="s">
        <v>338</v>
      </c>
      <c r="C47" s="390" t="s">
        <v>966</v>
      </c>
      <c r="D47" s="68"/>
    </row>
    <row r="48" spans="2:4" ht="45" x14ac:dyDescent="0.25">
      <c r="B48" s="388" t="s">
        <v>339</v>
      </c>
      <c r="C48" s="390" t="s">
        <v>967</v>
      </c>
      <c r="D48" s="68"/>
    </row>
    <row r="49" spans="2:4" ht="45" x14ac:dyDescent="0.25">
      <c r="B49" s="388" t="s">
        <v>340</v>
      </c>
      <c r="C49" s="390" t="s">
        <v>968</v>
      </c>
      <c r="D49" s="68"/>
    </row>
    <row r="50" spans="2:4" ht="30" x14ac:dyDescent="0.25">
      <c r="B50" s="388" t="s">
        <v>341</v>
      </c>
      <c r="C50" s="390" t="s">
        <v>969</v>
      </c>
      <c r="D50" s="68"/>
    </row>
    <row r="51" spans="2:4" ht="45" x14ac:dyDescent="0.25">
      <c r="B51" s="388" t="s">
        <v>343</v>
      </c>
      <c r="C51" s="390" t="s">
        <v>970</v>
      </c>
      <c r="D51" s="68"/>
    </row>
    <row r="52" spans="2:4" ht="45" x14ac:dyDescent="0.25">
      <c r="B52" s="388" t="s">
        <v>823</v>
      </c>
      <c r="C52" s="390" t="s">
        <v>971</v>
      </c>
      <c r="D52" s="68"/>
    </row>
    <row r="53" spans="2:4" ht="45" x14ac:dyDescent="0.25">
      <c r="B53" s="388" t="s">
        <v>344</v>
      </c>
      <c r="C53" s="390" t="s">
        <v>972</v>
      </c>
      <c r="D53" s="68"/>
    </row>
    <row r="54" spans="2:4" ht="30" x14ac:dyDescent="0.25">
      <c r="B54" s="388" t="s">
        <v>345</v>
      </c>
      <c r="C54" s="390" t="s">
        <v>973</v>
      </c>
      <c r="D54" s="68"/>
    </row>
    <row r="55" spans="2:4" ht="30" x14ac:dyDescent="0.25">
      <c r="B55" s="388" t="s">
        <v>346</v>
      </c>
      <c r="C55" s="390" t="s">
        <v>974</v>
      </c>
      <c r="D55" s="68"/>
    </row>
    <row r="56" spans="2:4" ht="30" x14ac:dyDescent="0.25">
      <c r="B56" s="388" t="s">
        <v>347</v>
      </c>
      <c r="C56" s="390" t="s">
        <v>975</v>
      </c>
      <c r="D56" s="68"/>
    </row>
    <row r="57" spans="2:4" ht="30" x14ac:dyDescent="0.25">
      <c r="B57" s="388" t="s">
        <v>348</v>
      </c>
      <c r="C57" s="390" t="s">
        <v>976</v>
      </c>
      <c r="D57" s="68"/>
    </row>
    <row r="58" spans="2:4" ht="30" x14ac:dyDescent="0.25">
      <c r="B58" s="388" t="s">
        <v>824</v>
      </c>
      <c r="C58" s="390" t="s">
        <v>977</v>
      </c>
      <c r="D58" s="68"/>
    </row>
    <row r="59" spans="2:4" ht="30" x14ac:dyDescent="0.25">
      <c r="B59" s="388" t="s">
        <v>825</v>
      </c>
      <c r="C59" s="390" t="s">
        <v>978</v>
      </c>
      <c r="D59" s="68"/>
    </row>
    <row r="60" spans="2:4" ht="30" x14ac:dyDescent="0.25">
      <c r="B60" s="388" t="s">
        <v>18</v>
      </c>
      <c r="C60" s="390" t="s">
        <v>979</v>
      </c>
      <c r="D60" s="68"/>
    </row>
    <row r="61" spans="2:4" x14ac:dyDescent="0.25">
      <c r="B61" s="388" t="s">
        <v>20</v>
      </c>
      <c r="C61" s="390" t="s">
        <v>980</v>
      </c>
      <c r="D61" s="68"/>
    </row>
    <row r="62" spans="2:4" ht="30" x14ac:dyDescent="0.25">
      <c r="B62" s="388" t="s">
        <v>21</v>
      </c>
      <c r="C62" s="390" t="s">
        <v>988</v>
      </c>
      <c r="D62" s="68"/>
    </row>
    <row r="63" spans="2:4" ht="30" x14ac:dyDescent="0.25">
      <c r="B63" s="396" t="s">
        <v>901</v>
      </c>
      <c r="C63" s="389" t="s">
        <v>778</v>
      </c>
      <c r="D63" s="69"/>
    </row>
    <row r="64" spans="2:4" ht="30" x14ac:dyDescent="0.25">
      <c r="B64" s="388" t="s">
        <v>1056</v>
      </c>
      <c r="C64" s="390" t="s">
        <v>779</v>
      </c>
      <c r="D64" s="68"/>
    </row>
    <row r="65" spans="2:4" ht="30" x14ac:dyDescent="0.25">
      <c r="B65" s="388" t="s">
        <v>1055</v>
      </c>
      <c r="C65" s="390" t="s">
        <v>962</v>
      </c>
      <c r="D65" s="68"/>
    </row>
    <row r="66" spans="2:4" ht="30" x14ac:dyDescent="0.25">
      <c r="B66" s="388" t="s">
        <v>201</v>
      </c>
      <c r="C66" s="389" t="s">
        <v>833</v>
      </c>
      <c r="D66" s="5"/>
    </row>
    <row r="67" spans="2:4" x14ac:dyDescent="0.25">
      <c r="B67" s="388" t="s">
        <v>420</v>
      </c>
      <c r="C67" s="389" t="s">
        <v>1020</v>
      </c>
      <c r="D67" s="5"/>
    </row>
    <row r="68" spans="2:4" x14ac:dyDescent="0.25">
      <c r="B68" s="388" t="s">
        <v>448</v>
      </c>
      <c r="C68" s="389" t="s">
        <v>449</v>
      </c>
      <c r="D68" s="5"/>
    </row>
    <row r="69" spans="2:4" ht="15.75" customHeight="1" x14ac:dyDescent="0.25">
      <c r="B69" s="388" t="s">
        <v>827</v>
      </c>
      <c r="C69" s="389" t="s">
        <v>826</v>
      </c>
      <c r="D69" s="5"/>
    </row>
    <row r="70" spans="2:4" ht="14.25" customHeight="1" x14ac:dyDescent="0.25">
      <c r="B70" s="388" t="s">
        <v>450</v>
      </c>
      <c r="C70" s="389" t="s">
        <v>958</v>
      </c>
      <c r="D70" s="5"/>
    </row>
    <row r="71" spans="2:4" x14ac:dyDescent="0.25">
      <c r="B71" s="388" t="s">
        <v>1017</v>
      </c>
      <c r="C71" s="389" t="s">
        <v>1018</v>
      </c>
      <c r="D71" s="5"/>
    </row>
    <row r="72" spans="2:4" ht="30" x14ac:dyDescent="0.25">
      <c r="B72" s="388" t="s">
        <v>443</v>
      </c>
      <c r="C72" s="397" t="s">
        <v>959</v>
      </c>
      <c r="D72" s="5"/>
    </row>
    <row r="73" spans="2:4" ht="19.5" x14ac:dyDescent="0.25">
      <c r="B73" s="1362" t="s">
        <v>1093</v>
      </c>
      <c r="C73" s="1363"/>
      <c r="D73" s="72"/>
    </row>
    <row r="74" spans="2:4" ht="30" x14ac:dyDescent="0.25">
      <c r="B74" s="388" t="s">
        <v>421</v>
      </c>
      <c r="C74" s="389" t="s">
        <v>834</v>
      </c>
      <c r="D74" s="5"/>
    </row>
    <row r="75" spans="2:4" ht="30" x14ac:dyDescent="0.25">
      <c r="B75" s="388" t="s">
        <v>422</v>
      </c>
      <c r="C75" s="389" t="s">
        <v>451</v>
      </c>
      <c r="D75" s="5"/>
    </row>
    <row r="76" spans="2:4" x14ac:dyDescent="0.25">
      <c r="B76" s="388" t="s">
        <v>172</v>
      </c>
      <c r="C76" s="389" t="s">
        <v>681</v>
      </c>
      <c r="D76" s="5"/>
    </row>
    <row r="77" spans="2:4" ht="16.5" customHeight="1" x14ac:dyDescent="0.25">
      <c r="B77" s="1362" t="s">
        <v>211</v>
      </c>
      <c r="C77" s="1363"/>
      <c r="D77" s="71"/>
    </row>
    <row r="78" spans="2:4" x14ac:dyDescent="0.25">
      <c r="B78" s="388" t="s">
        <v>212</v>
      </c>
      <c r="C78" s="389" t="s">
        <v>683</v>
      </c>
      <c r="D78" s="5"/>
    </row>
    <row r="79" spans="2:4" x14ac:dyDescent="0.25">
      <c r="B79" s="388" t="s">
        <v>213</v>
      </c>
      <c r="C79" s="389" t="s">
        <v>455</v>
      </c>
      <c r="D79" s="5"/>
    </row>
    <row r="80" spans="2:4" x14ac:dyDescent="0.25">
      <c r="B80" s="388" t="s">
        <v>710</v>
      </c>
      <c r="C80" s="389" t="s">
        <v>456</v>
      </c>
      <c r="D80" s="5"/>
    </row>
    <row r="81" spans="2:4" x14ac:dyDescent="0.25">
      <c r="B81" s="388" t="s">
        <v>215</v>
      </c>
      <c r="C81" s="389" t="s">
        <v>457</v>
      </c>
      <c r="D81" s="5"/>
    </row>
    <row r="82" spans="2:4" x14ac:dyDescent="0.25">
      <c r="B82" s="388" t="s">
        <v>709</v>
      </c>
      <c r="C82" s="389" t="s">
        <v>458</v>
      </c>
      <c r="D82" s="5"/>
    </row>
    <row r="83" spans="2:4" x14ac:dyDescent="0.25">
      <c r="B83" s="388" t="s">
        <v>392</v>
      </c>
      <c r="C83" s="389" t="s">
        <v>459</v>
      </c>
      <c r="D83" s="5"/>
    </row>
    <row r="84" spans="2:4" x14ac:dyDescent="0.25">
      <c r="B84" s="388" t="s">
        <v>709</v>
      </c>
      <c r="C84" s="389" t="s">
        <v>460</v>
      </c>
      <c r="D84" s="5"/>
    </row>
    <row r="85" spans="2:4" x14ac:dyDescent="0.25">
      <c r="B85" s="388" t="s">
        <v>453</v>
      </c>
      <c r="C85" s="389" t="s">
        <v>461</v>
      </c>
      <c r="D85" s="5"/>
    </row>
    <row r="86" spans="2:4" x14ac:dyDescent="0.25">
      <c r="B86" s="388" t="s">
        <v>454</v>
      </c>
      <c r="C86" s="389" t="s">
        <v>462</v>
      </c>
      <c r="D86" s="5"/>
    </row>
    <row r="87" spans="2:4" x14ac:dyDescent="0.25">
      <c r="B87" s="388" t="s">
        <v>474</v>
      </c>
      <c r="C87" s="389" t="s">
        <v>684</v>
      </c>
      <c r="D87" s="5"/>
    </row>
    <row r="88" spans="2:4" x14ac:dyDescent="0.25">
      <c r="B88" s="388" t="s">
        <v>467</v>
      </c>
      <c r="C88" s="389" t="s">
        <v>470</v>
      </c>
      <c r="D88" s="5"/>
    </row>
    <row r="89" spans="2:4" x14ac:dyDescent="0.25">
      <c r="B89" s="388" t="s">
        <v>468</v>
      </c>
      <c r="C89" s="397" t="s">
        <v>472</v>
      </c>
      <c r="D89" s="5"/>
    </row>
    <row r="90" spans="2:4" x14ac:dyDescent="0.25">
      <c r="B90" s="388" t="s">
        <v>469</v>
      </c>
      <c r="C90" s="397" t="s">
        <v>471</v>
      </c>
      <c r="D90" s="5"/>
    </row>
    <row r="91" spans="2:4" ht="16.5" customHeight="1" x14ac:dyDescent="0.25">
      <c r="B91" s="1362" t="s">
        <v>1092</v>
      </c>
      <c r="C91" s="1363"/>
      <c r="D91" s="73"/>
    </row>
    <row r="92" spans="2:4" s="75" customFormat="1" ht="14.25" customHeight="1" x14ac:dyDescent="0.25">
      <c r="B92" s="398" t="s">
        <v>805</v>
      </c>
      <c r="C92" s="389" t="s">
        <v>903</v>
      </c>
      <c r="D92" s="71"/>
    </row>
    <row r="93" spans="2:4" s="75" customFormat="1" ht="14.45" customHeight="1" x14ac:dyDescent="0.25">
      <c r="B93" s="398" t="s">
        <v>806</v>
      </c>
      <c r="C93" s="389" t="s">
        <v>963</v>
      </c>
      <c r="D93" s="71"/>
    </row>
    <row r="94" spans="2:4" s="75" customFormat="1" ht="15" customHeight="1" x14ac:dyDescent="0.25">
      <c r="B94" s="398" t="s">
        <v>835</v>
      </c>
      <c r="C94" s="389" t="s">
        <v>964</v>
      </c>
      <c r="D94" s="71"/>
    </row>
    <row r="95" spans="2:4" s="75" customFormat="1" ht="15.75" x14ac:dyDescent="0.25">
      <c r="B95" s="1362" t="s">
        <v>1058</v>
      </c>
      <c r="C95" s="1363"/>
      <c r="D95" s="71"/>
    </row>
    <row r="96" spans="2:4" s="75" customFormat="1" ht="15.75" x14ac:dyDescent="0.25">
      <c r="B96" s="1360" t="s">
        <v>466</v>
      </c>
      <c r="C96" s="1361"/>
      <c r="D96" s="76"/>
    </row>
    <row r="97" spans="2:4" s="75" customFormat="1" ht="15.75" x14ac:dyDescent="0.25">
      <c r="B97" s="388" t="s">
        <v>33</v>
      </c>
      <c r="C97" s="389" t="s">
        <v>477</v>
      </c>
      <c r="D97" s="74"/>
    </row>
    <row r="98" spans="2:4" x14ac:dyDescent="0.25">
      <c r="B98" s="388" t="s">
        <v>34</v>
      </c>
      <c r="C98" s="389" t="s">
        <v>478</v>
      </c>
      <c r="D98" s="5"/>
    </row>
    <row r="99" spans="2:4" x14ac:dyDescent="0.25">
      <c r="B99" s="388" t="s">
        <v>26</v>
      </c>
      <c r="C99" s="389" t="s">
        <v>479</v>
      </c>
      <c r="D99" s="5"/>
    </row>
    <row r="100" spans="2:4" ht="16.5" customHeight="1" x14ac:dyDescent="0.25">
      <c r="B100" s="388" t="s">
        <v>423</v>
      </c>
      <c r="C100" s="389" t="s">
        <v>480</v>
      </c>
      <c r="D100" s="5"/>
    </row>
    <row r="101" spans="2:4" x14ac:dyDescent="0.25">
      <c r="B101" s="388" t="s">
        <v>463</v>
      </c>
      <c r="C101" s="389" t="s">
        <v>481</v>
      </c>
      <c r="D101" s="5"/>
    </row>
    <row r="102" spans="2:4" x14ac:dyDescent="0.25">
      <c r="B102" s="388" t="s">
        <v>29</v>
      </c>
      <c r="C102" s="389" t="s">
        <v>482</v>
      </c>
      <c r="D102" s="5"/>
    </row>
    <row r="103" spans="2:4" x14ac:dyDescent="0.25">
      <c r="B103" s="388" t="s">
        <v>464</v>
      </c>
      <c r="C103" s="389" t="s">
        <v>483</v>
      </c>
      <c r="D103" s="5"/>
    </row>
    <row r="104" spans="2:4" x14ac:dyDescent="0.25">
      <c r="B104" s="388" t="s">
        <v>465</v>
      </c>
      <c r="C104" s="389" t="s">
        <v>657</v>
      </c>
      <c r="D104" s="5"/>
    </row>
    <row r="105" spans="2:4" ht="28.5" x14ac:dyDescent="0.25">
      <c r="B105" s="388" t="s">
        <v>655</v>
      </c>
      <c r="C105" s="389" t="s">
        <v>658</v>
      </c>
      <c r="D105" s="5"/>
    </row>
    <row r="106" spans="2:4" ht="28.5" x14ac:dyDescent="0.25">
      <c r="B106" s="388" t="s">
        <v>656</v>
      </c>
      <c r="C106" s="389" t="s">
        <v>659</v>
      </c>
      <c r="D106" s="5"/>
    </row>
    <row r="107" spans="2:4" x14ac:dyDescent="0.25">
      <c r="B107" s="388" t="s">
        <v>32</v>
      </c>
      <c r="C107" s="389" t="s">
        <v>484</v>
      </c>
      <c r="D107" s="5"/>
    </row>
    <row r="108" spans="2:4" ht="15.75" customHeight="1" x14ac:dyDescent="0.25">
      <c r="B108" s="388" t="s">
        <v>673</v>
      </c>
      <c r="C108" s="389" t="s">
        <v>476</v>
      </c>
      <c r="D108" s="5"/>
    </row>
    <row r="109" spans="2:4" x14ac:dyDescent="0.25">
      <c r="B109" s="388" t="s">
        <v>672</v>
      </c>
      <c r="C109" s="389" t="s">
        <v>676</v>
      </c>
      <c r="D109" s="5"/>
    </row>
    <row r="110" spans="2:4" ht="15.75" customHeight="1" x14ac:dyDescent="0.25">
      <c r="B110" s="388" t="s">
        <v>808</v>
      </c>
      <c r="C110" s="389" t="s">
        <v>836</v>
      </c>
      <c r="D110" s="5"/>
    </row>
    <row r="111" spans="2:4" ht="15.75" x14ac:dyDescent="0.25">
      <c r="B111" s="1360" t="s">
        <v>240</v>
      </c>
      <c r="C111" s="1361"/>
      <c r="D111" s="76"/>
    </row>
    <row r="112" spans="2:4" ht="15" customHeight="1" x14ac:dyDescent="0.25">
      <c r="B112" s="388" t="s">
        <v>485</v>
      </c>
      <c r="C112" s="389" t="s">
        <v>495</v>
      </c>
      <c r="D112" s="5"/>
    </row>
    <row r="113" spans="2:4" ht="14.25" customHeight="1" x14ac:dyDescent="0.25">
      <c r="B113" s="388" t="s">
        <v>486</v>
      </c>
      <c r="C113" s="389" t="s">
        <v>496</v>
      </c>
      <c r="D113" s="5"/>
    </row>
    <row r="114" spans="2:4" x14ac:dyDescent="0.25">
      <c r="B114" s="388" t="s">
        <v>35</v>
      </c>
      <c r="C114" s="389" t="s">
        <v>497</v>
      </c>
      <c r="D114" s="5"/>
    </row>
    <row r="115" spans="2:4" x14ac:dyDescent="0.25">
      <c r="B115" s="388" t="s">
        <v>491</v>
      </c>
      <c r="C115" s="389" t="s">
        <v>666</v>
      </c>
      <c r="D115" s="5"/>
    </row>
    <row r="116" spans="2:4" x14ac:dyDescent="0.25">
      <c r="B116" s="388" t="s">
        <v>492</v>
      </c>
      <c r="C116" s="389" t="s">
        <v>665</v>
      </c>
      <c r="D116" s="5"/>
    </row>
    <row r="117" spans="2:4" x14ac:dyDescent="0.25">
      <c r="B117" s="388" t="s">
        <v>36</v>
      </c>
      <c r="C117" s="389" t="s">
        <v>662</v>
      </c>
      <c r="D117" s="5"/>
    </row>
    <row r="118" spans="2:4" x14ac:dyDescent="0.25">
      <c r="B118" s="388" t="s">
        <v>493</v>
      </c>
      <c r="C118" s="389" t="s">
        <v>663</v>
      </c>
      <c r="D118" s="5"/>
    </row>
    <row r="119" spans="2:4" x14ac:dyDescent="0.25">
      <c r="B119" s="388" t="s">
        <v>494</v>
      </c>
      <c r="C119" s="389" t="s">
        <v>664</v>
      </c>
      <c r="D119" s="5"/>
    </row>
    <row r="120" spans="2:4" ht="28.5" x14ac:dyDescent="0.25">
      <c r="B120" s="388" t="s">
        <v>667</v>
      </c>
      <c r="C120" s="389" t="s">
        <v>660</v>
      </c>
      <c r="D120" s="5"/>
    </row>
    <row r="121" spans="2:4" ht="28.5" x14ac:dyDescent="0.25">
      <c r="B121" s="388" t="s">
        <v>668</v>
      </c>
      <c r="C121" s="389" t="s">
        <v>661</v>
      </c>
      <c r="D121" s="5"/>
    </row>
    <row r="122" spans="2:4" x14ac:dyDescent="0.25">
      <c r="B122" s="388" t="s">
        <v>37</v>
      </c>
      <c r="C122" s="389" t="s">
        <v>498</v>
      </c>
      <c r="D122" s="5"/>
    </row>
    <row r="123" spans="2:4" x14ac:dyDescent="0.25">
      <c r="B123" s="388" t="s">
        <v>38</v>
      </c>
      <c r="C123" s="389" t="s">
        <v>1015</v>
      </c>
      <c r="D123" s="5"/>
    </row>
    <row r="124" spans="2:4" x14ac:dyDescent="0.25">
      <c r="B124" s="388" t="s">
        <v>775</v>
      </c>
      <c r="C124" s="389" t="s">
        <v>776</v>
      </c>
      <c r="D124" s="5"/>
    </row>
    <row r="125" spans="2:4" ht="19.5" x14ac:dyDescent="0.25">
      <c r="B125" s="1362" t="s">
        <v>1091</v>
      </c>
      <c r="C125" s="1363"/>
      <c r="D125" s="72"/>
    </row>
    <row r="126" spans="2:4" x14ac:dyDescent="0.25">
      <c r="B126" s="388" t="s">
        <v>39</v>
      </c>
      <c r="C126" s="389" t="s">
        <v>685</v>
      </c>
      <c r="D126" s="5"/>
    </row>
    <row r="127" spans="2:4" x14ac:dyDescent="0.25">
      <c r="B127" s="388" t="s">
        <v>40</v>
      </c>
      <c r="C127" s="389" t="s">
        <v>858</v>
      </c>
      <c r="D127" s="5"/>
    </row>
    <row r="128" spans="2:4" x14ac:dyDescent="0.25">
      <c r="B128" s="388" t="s">
        <v>41</v>
      </c>
      <c r="C128" s="389" t="s">
        <v>501</v>
      </c>
      <c r="D128" s="5"/>
    </row>
    <row r="129" spans="2:4" x14ac:dyDescent="0.25">
      <c r="B129" s="388" t="s">
        <v>42</v>
      </c>
      <c r="C129" s="389" t="s">
        <v>502</v>
      </c>
      <c r="D129" s="5"/>
    </row>
    <row r="130" spans="2:4" x14ac:dyDescent="0.25">
      <c r="B130" s="388" t="s">
        <v>443</v>
      </c>
      <c r="C130" s="389" t="s">
        <v>904</v>
      </c>
      <c r="D130" s="5"/>
    </row>
    <row r="131" spans="2:4" ht="19.5" x14ac:dyDescent="0.25">
      <c r="B131" s="1362" t="s">
        <v>1097</v>
      </c>
      <c r="C131" s="1363"/>
      <c r="D131" s="72"/>
    </row>
    <row r="132" spans="2:4" x14ac:dyDescent="0.25">
      <c r="B132" s="388" t="s">
        <v>43</v>
      </c>
      <c r="C132" s="389" t="s">
        <v>686</v>
      </c>
      <c r="D132" s="5"/>
    </row>
    <row r="133" spans="2:4" x14ac:dyDescent="0.25">
      <c r="B133" s="388" t="s">
        <v>40</v>
      </c>
      <c r="C133" s="389" t="s">
        <v>730</v>
      </c>
      <c r="D133" s="5"/>
    </row>
    <row r="134" spans="2:4" x14ac:dyDescent="0.25">
      <c r="B134" s="388" t="s">
        <v>41</v>
      </c>
      <c r="C134" s="389" t="s">
        <v>500</v>
      </c>
      <c r="D134" s="5"/>
    </row>
    <row r="135" spans="2:4" x14ac:dyDescent="0.25">
      <c r="B135" s="388" t="s">
        <v>443</v>
      </c>
      <c r="C135" s="389" t="s">
        <v>499</v>
      </c>
      <c r="D135" s="5"/>
    </row>
    <row r="136" spans="2:4" ht="19.5" x14ac:dyDescent="0.25">
      <c r="B136" s="1362" t="s">
        <v>1090</v>
      </c>
      <c r="C136" s="1363"/>
      <c r="D136" s="72"/>
    </row>
    <row r="137" spans="2:4" x14ac:dyDescent="0.25">
      <c r="B137" s="388" t="s">
        <v>186</v>
      </c>
      <c r="C137" s="389" t="s">
        <v>687</v>
      </c>
      <c r="D137" s="5"/>
    </row>
    <row r="138" spans="2:4" x14ac:dyDescent="0.25">
      <c r="B138" s="388" t="s">
        <v>40</v>
      </c>
      <c r="C138" s="389" t="s">
        <v>507</v>
      </c>
      <c r="D138" s="5"/>
    </row>
    <row r="139" spans="2:4" x14ac:dyDescent="0.25">
      <c r="B139" s="388" t="s">
        <v>41</v>
      </c>
      <c r="C139" s="397" t="s">
        <v>506</v>
      </c>
      <c r="D139" s="5"/>
    </row>
    <row r="140" spans="2:4" x14ac:dyDescent="0.25">
      <c r="B140" s="388" t="s">
        <v>42</v>
      </c>
      <c r="C140" s="397" t="s">
        <v>505</v>
      </c>
      <c r="D140" s="5"/>
    </row>
    <row r="141" spans="2:4" x14ac:dyDescent="0.25">
      <c r="B141" s="388" t="s">
        <v>508</v>
      </c>
      <c r="C141" s="389" t="s">
        <v>731</v>
      </c>
      <c r="D141" s="5"/>
    </row>
    <row r="142" spans="2:4" x14ac:dyDescent="0.25">
      <c r="B142" s="388" t="s">
        <v>503</v>
      </c>
      <c r="C142" s="389" t="s">
        <v>678</v>
      </c>
      <c r="D142" s="5"/>
    </row>
    <row r="143" spans="2:4" x14ac:dyDescent="0.25">
      <c r="B143" s="388" t="s">
        <v>504</v>
      </c>
      <c r="C143" s="389" t="s">
        <v>679</v>
      </c>
      <c r="D143" s="5"/>
    </row>
    <row r="144" spans="2:4" x14ac:dyDescent="0.25">
      <c r="B144" s="388" t="s">
        <v>509</v>
      </c>
      <c r="C144" s="389" t="s">
        <v>680</v>
      </c>
      <c r="D144" s="5"/>
    </row>
    <row r="145" spans="2:4" x14ac:dyDescent="0.25">
      <c r="B145" s="388" t="s">
        <v>510</v>
      </c>
      <c r="C145" s="390" t="s">
        <v>733</v>
      </c>
      <c r="D145" s="5"/>
    </row>
    <row r="146" spans="2:4" x14ac:dyDescent="0.25">
      <c r="B146" s="388" t="s">
        <v>503</v>
      </c>
      <c r="C146" s="389" t="s">
        <v>518</v>
      </c>
      <c r="D146" s="5"/>
    </row>
    <row r="147" spans="2:4" x14ac:dyDescent="0.25">
      <c r="B147" s="388" t="s">
        <v>504</v>
      </c>
      <c r="C147" s="389" t="s">
        <v>519</v>
      </c>
      <c r="D147" s="5"/>
    </row>
    <row r="148" spans="2:4" x14ac:dyDescent="0.25">
      <c r="B148" s="388" t="s">
        <v>511</v>
      </c>
      <c r="C148" s="389" t="s">
        <v>520</v>
      </c>
      <c r="D148" s="5"/>
    </row>
    <row r="149" spans="2:4" x14ac:dyDescent="0.25">
      <c r="B149" s="388" t="s">
        <v>512</v>
      </c>
      <c r="C149" s="390" t="s">
        <v>732</v>
      </c>
      <c r="D149" s="5"/>
    </row>
    <row r="150" spans="2:4" x14ac:dyDescent="0.25">
      <c r="B150" s="388" t="s">
        <v>503</v>
      </c>
      <c r="C150" s="389" t="s">
        <v>517</v>
      </c>
      <c r="D150" s="5"/>
    </row>
    <row r="151" spans="2:4" x14ac:dyDescent="0.25">
      <c r="B151" s="388" t="s">
        <v>504</v>
      </c>
      <c r="C151" s="389" t="s">
        <v>516</v>
      </c>
      <c r="D151" s="5"/>
    </row>
    <row r="152" spans="2:4" x14ac:dyDescent="0.25">
      <c r="B152" s="388" t="s">
        <v>513</v>
      </c>
      <c r="C152" s="389" t="s">
        <v>515</v>
      </c>
      <c r="D152" s="5"/>
    </row>
    <row r="153" spans="2:4" x14ac:dyDescent="0.25">
      <c r="B153" s="388" t="s">
        <v>186</v>
      </c>
      <c r="C153" s="390" t="s">
        <v>734</v>
      </c>
      <c r="D153" s="68"/>
    </row>
    <row r="154" spans="2:4" x14ac:dyDescent="0.25">
      <c r="B154" s="388" t="s">
        <v>503</v>
      </c>
      <c r="C154" s="389" t="s">
        <v>688</v>
      </c>
      <c r="D154" s="5"/>
    </row>
    <row r="155" spans="2:4" x14ac:dyDescent="0.25">
      <c r="B155" s="388" t="s">
        <v>504</v>
      </c>
      <c r="C155" s="389" t="s">
        <v>689</v>
      </c>
      <c r="D155" s="5"/>
    </row>
    <row r="156" spans="2:4" x14ac:dyDescent="0.25">
      <c r="B156" s="388" t="s">
        <v>513</v>
      </c>
      <c r="C156" s="389" t="s">
        <v>690</v>
      </c>
      <c r="D156" s="5"/>
    </row>
    <row r="157" spans="2:4" x14ac:dyDescent="0.25">
      <c r="B157" s="388" t="s">
        <v>443</v>
      </c>
      <c r="C157" s="389" t="s">
        <v>942</v>
      </c>
      <c r="D157" s="5"/>
    </row>
    <row r="158" spans="2:4" ht="15" customHeight="1" x14ac:dyDescent="0.25">
      <c r="B158" s="1362" t="s">
        <v>232</v>
      </c>
      <c r="C158" s="1363"/>
      <c r="D158" s="72"/>
    </row>
    <row r="159" spans="2:4" x14ac:dyDescent="0.25">
      <c r="B159" s="388" t="s">
        <v>521</v>
      </c>
      <c r="C159" s="389" t="s">
        <v>691</v>
      </c>
      <c r="D159" s="5"/>
    </row>
    <row r="160" spans="2:4" x14ac:dyDescent="0.25">
      <c r="B160" s="388" t="s">
        <v>40</v>
      </c>
      <c r="C160" s="389" t="s">
        <v>523</v>
      </c>
      <c r="D160" s="5"/>
    </row>
    <row r="161" spans="2:4" x14ac:dyDescent="0.25">
      <c r="B161" s="388" t="s">
        <v>41</v>
      </c>
      <c r="C161" s="389" t="s">
        <v>524</v>
      </c>
      <c r="D161" s="5"/>
    </row>
    <row r="162" spans="2:4" x14ac:dyDescent="0.25">
      <c r="B162" s="388" t="s">
        <v>42</v>
      </c>
      <c r="C162" s="389" t="s">
        <v>525</v>
      </c>
      <c r="D162" s="5"/>
    </row>
    <row r="163" spans="2:4" ht="15" customHeight="1" x14ac:dyDescent="0.25">
      <c r="B163" s="1362" t="s">
        <v>231</v>
      </c>
      <c r="C163" s="1363"/>
      <c r="D163" s="72"/>
    </row>
    <row r="164" spans="2:4" ht="30" x14ac:dyDescent="0.25">
      <c r="B164" s="388" t="s">
        <v>176</v>
      </c>
      <c r="C164" s="389" t="s">
        <v>837</v>
      </c>
      <c r="D164" s="5"/>
    </row>
    <row r="165" spans="2:4" x14ac:dyDescent="0.25">
      <c r="B165" s="399" t="s">
        <v>865</v>
      </c>
      <c r="C165" s="390" t="s">
        <v>633</v>
      </c>
      <c r="D165" s="5"/>
    </row>
    <row r="166" spans="2:4" x14ac:dyDescent="0.25">
      <c r="B166" s="388" t="s">
        <v>212</v>
      </c>
      <c r="C166" s="390" t="s">
        <v>692</v>
      </c>
      <c r="D166" s="5"/>
    </row>
    <row r="167" spans="2:4" ht="18.75" customHeight="1" x14ac:dyDescent="0.25">
      <c r="B167" s="1362" t="s">
        <v>1023</v>
      </c>
      <c r="C167" s="1363"/>
      <c r="D167" s="77"/>
    </row>
    <row r="168" spans="2:4" ht="15.75" x14ac:dyDescent="0.25">
      <c r="B168" s="1362" t="s">
        <v>1089</v>
      </c>
      <c r="C168" s="1363"/>
      <c r="D168" s="76"/>
    </row>
    <row r="169" spans="2:4" ht="30" x14ac:dyDescent="0.25">
      <c r="B169" s="400" t="s">
        <v>376</v>
      </c>
      <c r="C169" s="389" t="s">
        <v>859</v>
      </c>
      <c r="D169" s="5"/>
    </row>
    <row r="170" spans="2:4" ht="30" x14ac:dyDescent="0.25">
      <c r="B170" s="400" t="s">
        <v>189</v>
      </c>
      <c r="C170" s="389" t="s">
        <v>860</v>
      </c>
      <c r="D170" s="5"/>
    </row>
    <row r="171" spans="2:4" ht="30" x14ac:dyDescent="0.25">
      <c r="B171" s="400" t="s">
        <v>190</v>
      </c>
      <c r="C171" s="389" t="s">
        <v>861</v>
      </c>
      <c r="D171" s="5"/>
    </row>
    <row r="172" spans="2:4" ht="30" x14ac:dyDescent="0.25">
      <c r="B172" s="400" t="s">
        <v>57</v>
      </c>
      <c r="C172" s="389" t="s">
        <v>862</v>
      </c>
      <c r="D172" s="5"/>
    </row>
    <row r="173" spans="2:4" ht="30" x14ac:dyDescent="0.25">
      <c r="B173" s="401" t="s">
        <v>526</v>
      </c>
      <c r="C173" s="389" t="s">
        <v>838</v>
      </c>
      <c r="D173" s="5"/>
    </row>
    <row r="174" spans="2:4" ht="27.6" customHeight="1" x14ac:dyDescent="0.25">
      <c r="B174" s="388" t="s">
        <v>527</v>
      </c>
      <c r="C174" s="389" t="s">
        <v>839</v>
      </c>
      <c r="D174" s="5"/>
    </row>
    <row r="175" spans="2:4" ht="30" x14ac:dyDescent="0.25">
      <c r="B175" s="388" t="s">
        <v>443</v>
      </c>
      <c r="C175" s="389" t="s">
        <v>905</v>
      </c>
      <c r="D175" s="5"/>
    </row>
    <row r="176" spans="2:4" ht="15.75" x14ac:dyDescent="0.25">
      <c r="B176" s="1360" t="s">
        <v>1088</v>
      </c>
      <c r="C176" s="1361"/>
      <c r="D176" s="78"/>
    </row>
    <row r="177" spans="2:4" ht="30" x14ac:dyDescent="0.25">
      <c r="B177" s="459" t="s">
        <v>877</v>
      </c>
      <c r="C177" s="390" t="s">
        <v>883</v>
      </c>
      <c r="D177" s="5"/>
    </row>
    <row r="178" spans="2:4" ht="30" x14ac:dyDescent="0.25">
      <c r="B178" s="459" t="s">
        <v>878</v>
      </c>
      <c r="C178" s="390" t="s">
        <v>884</v>
      </c>
      <c r="D178" s="5"/>
    </row>
    <row r="179" spans="2:4" ht="30" x14ac:dyDescent="0.25">
      <c r="B179" s="459" t="s">
        <v>879</v>
      </c>
      <c r="C179" s="390" t="s">
        <v>888</v>
      </c>
      <c r="D179" s="5"/>
    </row>
    <row r="180" spans="2:4" ht="30" x14ac:dyDescent="0.25">
      <c r="B180" s="459" t="s">
        <v>880</v>
      </c>
      <c r="C180" s="390" t="s">
        <v>887</v>
      </c>
      <c r="D180" s="5"/>
    </row>
    <row r="181" spans="2:4" ht="30" x14ac:dyDescent="0.25">
      <c r="B181" s="459" t="s">
        <v>881</v>
      </c>
      <c r="C181" s="390" t="s">
        <v>886</v>
      </c>
      <c r="D181" s="5"/>
    </row>
    <row r="182" spans="2:4" ht="30" x14ac:dyDescent="0.25">
      <c r="B182" s="459" t="s">
        <v>882</v>
      </c>
      <c r="C182" s="390" t="s">
        <v>885</v>
      </c>
      <c r="D182" s="5"/>
    </row>
    <row r="183" spans="2:4" x14ac:dyDescent="0.25">
      <c r="B183" s="460" t="s">
        <v>821</v>
      </c>
      <c r="C183" s="390" t="s">
        <v>889</v>
      </c>
      <c r="D183" s="5"/>
    </row>
    <row r="184" spans="2:4" x14ac:dyDescent="0.25">
      <c r="B184" s="460" t="s">
        <v>822</v>
      </c>
      <c r="C184" s="390" t="s">
        <v>890</v>
      </c>
      <c r="D184" s="5"/>
    </row>
    <row r="185" spans="2:4" ht="15.75" x14ac:dyDescent="0.25">
      <c r="B185" s="1360" t="s">
        <v>1066</v>
      </c>
      <c r="C185" s="1361"/>
      <c r="D185" s="78"/>
    </row>
    <row r="186" spans="2:4" ht="30" x14ac:dyDescent="0.25">
      <c r="B186" s="388" t="s">
        <v>952</v>
      </c>
      <c r="C186" s="390" t="s">
        <v>981</v>
      </c>
      <c r="D186" s="70"/>
    </row>
    <row r="187" spans="2:4" ht="30" x14ac:dyDescent="0.25">
      <c r="B187" s="388" t="s">
        <v>377</v>
      </c>
      <c r="C187" s="390" t="s">
        <v>989</v>
      </c>
      <c r="D187" s="70"/>
    </row>
    <row r="188" spans="2:4" ht="30" x14ac:dyDescent="0.25">
      <c r="B188" s="388" t="s">
        <v>378</v>
      </c>
      <c r="C188" s="390" t="s">
        <v>693</v>
      </c>
      <c r="D188" s="68"/>
    </row>
    <row r="189" spans="2:4" ht="30" x14ac:dyDescent="0.25">
      <c r="B189" s="388" t="s">
        <v>384</v>
      </c>
      <c r="C189" s="390" t="s">
        <v>694</v>
      </c>
      <c r="D189" s="68"/>
    </row>
    <row r="190" spans="2:4" ht="30" x14ac:dyDescent="0.25">
      <c r="B190" s="388" t="s">
        <v>379</v>
      </c>
      <c r="C190" s="390" t="s">
        <v>695</v>
      </c>
      <c r="D190" s="68"/>
    </row>
    <row r="191" spans="2:4" ht="30" x14ac:dyDescent="0.25">
      <c r="B191" s="388" t="s">
        <v>559</v>
      </c>
      <c r="C191" s="390" t="s">
        <v>696</v>
      </c>
      <c r="D191" s="68"/>
    </row>
    <row r="192" spans="2:4" ht="30" x14ac:dyDescent="0.25">
      <c r="B192" s="388" t="s">
        <v>558</v>
      </c>
      <c r="C192" s="390" t="s">
        <v>697</v>
      </c>
      <c r="D192" s="68"/>
    </row>
    <row r="193" spans="2:4" ht="30" x14ac:dyDescent="0.25">
      <c r="B193" s="388" t="s">
        <v>383</v>
      </c>
      <c r="C193" s="390" t="s">
        <v>698</v>
      </c>
      <c r="D193" s="68"/>
    </row>
    <row r="194" spans="2:4" ht="30" x14ac:dyDescent="0.25">
      <c r="B194" s="388" t="s">
        <v>752</v>
      </c>
      <c r="C194" s="390" t="s">
        <v>753</v>
      </c>
      <c r="D194" s="68"/>
    </row>
    <row r="195" spans="2:4" ht="30" x14ac:dyDescent="0.25">
      <c r="B195" s="388" t="s">
        <v>443</v>
      </c>
      <c r="C195" s="390" t="s">
        <v>906</v>
      </c>
      <c r="D195" s="68"/>
    </row>
    <row r="196" spans="2:4" x14ac:dyDescent="0.25">
      <c r="B196" s="1360" t="s">
        <v>252</v>
      </c>
      <c r="C196" s="1361"/>
      <c r="D196" s="68"/>
    </row>
    <row r="197" spans="2:4" x14ac:dyDescent="0.25">
      <c r="B197" s="388" t="s">
        <v>59</v>
      </c>
      <c r="C197" s="390" t="s">
        <v>840</v>
      </c>
      <c r="D197" s="70"/>
    </row>
    <row r="198" spans="2:4" x14ac:dyDescent="0.25">
      <c r="B198" s="388" t="s">
        <v>60</v>
      </c>
      <c r="C198" s="390" t="s">
        <v>546</v>
      </c>
      <c r="D198" s="68"/>
    </row>
    <row r="199" spans="2:4" x14ac:dyDescent="0.25">
      <c r="B199" s="388" t="s">
        <v>61</v>
      </c>
      <c r="C199" s="390" t="s">
        <v>547</v>
      </c>
      <c r="D199" s="68"/>
    </row>
    <row r="200" spans="2:4" x14ac:dyDescent="0.25">
      <c r="B200" s="388" t="s">
        <v>62</v>
      </c>
      <c r="C200" s="390" t="s">
        <v>548</v>
      </c>
      <c r="D200" s="70"/>
    </row>
    <row r="201" spans="2:4" x14ac:dyDescent="0.25">
      <c r="B201" s="388" t="s">
        <v>409</v>
      </c>
      <c r="C201" s="390" t="s">
        <v>990</v>
      </c>
      <c r="D201" s="68"/>
    </row>
    <row r="202" spans="2:4" x14ac:dyDescent="0.25">
      <c r="B202" s="388" t="s">
        <v>63</v>
      </c>
      <c r="C202" s="390" t="s">
        <v>549</v>
      </c>
      <c r="D202" s="68"/>
    </row>
    <row r="203" spans="2:4" ht="30" x14ac:dyDescent="0.25">
      <c r="B203" s="388" t="s">
        <v>410</v>
      </c>
      <c r="C203" s="390" t="s">
        <v>991</v>
      </c>
      <c r="D203" s="68"/>
    </row>
    <row r="204" spans="2:4" x14ac:dyDescent="0.25">
      <c r="B204" s="388" t="s">
        <v>64</v>
      </c>
      <c r="C204" s="390" t="s">
        <v>735</v>
      </c>
      <c r="D204" s="68"/>
    </row>
    <row r="205" spans="2:4" x14ac:dyDescent="0.25">
      <c r="B205" s="388" t="s">
        <v>375</v>
      </c>
      <c r="C205" s="390" t="s">
        <v>990</v>
      </c>
      <c r="D205" s="68"/>
    </row>
    <row r="206" spans="2:4" x14ac:dyDescent="0.25">
      <c r="B206" s="388" t="s">
        <v>65</v>
      </c>
      <c r="C206" s="390" t="s">
        <v>550</v>
      </c>
      <c r="D206" s="68"/>
    </row>
    <row r="207" spans="2:4" x14ac:dyDescent="0.25">
      <c r="B207" s="388" t="s">
        <v>66</v>
      </c>
      <c r="C207" s="390" t="s">
        <v>993</v>
      </c>
      <c r="D207" s="68"/>
    </row>
    <row r="208" spans="2:4" x14ac:dyDescent="0.25">
      <c r="B208" s="388" t="s">
        <v>67</v>
      </c>
      <c r="C208" s="390" t="s">
        <v>992</v>
      </c>
      <c r="D208" s="68"/>
    </row>
    <row r="209" spans="2:4" x14ac:dyDescent="0.25">
      <c r="B209" s="388" t="s">
        <v>736</v>
      </c>
      <c r="C209" s="390" t="s">
        <v>737</v>
      </c>
      <c r="D209" s="68"/>
    </row>
    <row r="210" spans="2:4" ht="30" x14ac:dyDescent="0.25">
      <c r="B210" s="388" t="s">
        <v>68</v>
      </c>
      <c r="C210" s="390" t="s">
        <v>551</v>
      </c>
      <c r="D210" s="68"/>
    </row>
    <row r="211" spans="2:4" ht="30" x14ac:dyDescent="0.25">
      <c r="B211" s="388" t="s">
        <v>69</v>
      </c>
      <c r="C211" s="390" t="s">
        <v>552</v>
      </c>
      <c r="D211" s="68"/>
    </row>
    <row r="212" spans="2:4" ht="30" x14ac:dyDescent="0.25">
      <c r="B212" s="388" t="s">
        <v>70</v>
      </c>
      <c r="C212" s="390" t="s">
        <v>553</v>
      </c>
      <c r="D212" s="68"/>
    </row>
    <row r="213" spans="2:4" ht="30" x14ac:dyDescent="0.25">
      <c r="B213" s="388" t="s">
        <v>71</v>
      </c>
      <c r="C213" s="390" t="s">
        <v>554</v>
      </c>
      <c r="D213" s="68"/>
    </row>
    <row r="214" spans="2:4" ht="35.25" customHeight="1" x14ac:dyDescent="0.25">
      <c r="B214" s="388" t="s">
        <v>555</v>
      </c>
      <c r="C214" s="390" t="s">
        <v>739</v>
      </c>
      <c r="D214" s="68"/>
    </row>
    <row r="215" spans="2:4" ht="36" customHeight="1" x14ac:dyDescent="0.25">
      <c r="B215" s="388" t="s">
        <v>556</v>
      </c>
      <c r="C215" s="390" t="s">
        <v>740</v>
      </c>
      <c r="D215" s="68"/>
    </row>
    <row r="216" spans="2:4" ht="45" x14ac:dyDescent="0.25">
      <c r="B216" s="388" t="s">
        <v>699</v>
      </c>
      <c r="C216" s="390" t="s">
        <v>741</v>
      </c>
      <c r="D216" s="68"/>
    </row>
    <row r="217" spans="2:4" ht="30" x14ac:dyDescent="0.25">
      <c r="B217" s="388" t="s">
        <v>700</v>
      </c>
      <c r="C217" s="390" t="s">
        <v>701</v>
      </c>
      <c r="D217" s="68"/>
    </row>
    <row r="218" spans="2:4" x14ac:dyDescent="0.25">
      <c r="B218" s="388" t="s">
        <v>744</v>
      </c>
      <c r="C218" s="390" t="s">
        <v>742</v>
      </c>
      <c r="D218" s="68"/>
    </row>
    <row r="219" spans="2:4" ht="30" x14ac:dyDescent="0.25">
      <c r="B219" s="388" t="s">
        <v>745</v>
      </c>
      <c r="C219" s="390" t="s">
        <v>994</v>
      </c>
      <c r="D219" s="68"/>
    </row>
    <row r="220" spans="2:4" x14ac:dyDescent="0.25">
      <c r="B220" s="388" t="s">
        <v>72</v>
      </c>
      <c r="C220" s="390" t="s">
        <v>995</v>
      </c>
      <c r="D220" s="68"/>
    </row>
    <row r="221" spans="2:4" x14ac:dyDescent="0.25">
      <c r="B221" s="388" t="s">
        <v>73</v>
      </c>
      <c r="C221" s="390" t="s">
        <v>995</v>
      </c>
      <c r="D221" s="68"/>
    </row>
    <row r="222" spans="2:4" x14ac:dyDescent="0.25">
      <c r="B222" s="388" t="s">
        <v>74</v>
      </c>
      <c r="C222" s="390" t="s">
        <v>995</v>
      </c>
      <c r="D222" s="68"/>
    </row>
    <row r="223" spans="2:4" x14ac:dyDescent="0.25">
      <c r="B223" s="388" t="s">
        <v>75</v>
      </c>
      <c r="C223" s="390" t="s">
        <v>995</v>
      </c>
      <c r="D223" s="68"/>
    </row>
    <row r="224" spans="2:4" x14ac:dyDescent="0.25">
      <c r="B224" s="388" t="s">
        <v>76</v>
      </c>
      <c r="C224" s="390" t="s">
        <v>995</v>
      </c>
      <c r="D224" s="68"/>
    </row>
    <row r="225" spans="2:4" ht="28.5" x14ac:dyDescent="0.25">
      <c r="B225" s="388" t="s">
        <v>77</v>
      </c>
      <c r="C225" s="402" t="s">
        <v>995</v>
      </c>
      <c r="D225" s="68"/>
    </row>
    <row r="226" spans="2:4" ht="30" x14ac:dyDescent="0.25">
      <c r="B226" s="388" t="s">
        <v>682</v>
      </c>
      <c r="C226" s="390" t="s">
        <v>996</v>
      </c>
      <c r="D226" s="68"/>
    </row>
    <row r="227" spans="2:4" ht="15.75" customHeight="1" x14ac:dyDescent="0.25">
      <c r="B227" s="388" t="s">
        <v>634</v>
      </c>
      <c r="C227" s="390" t="s">
        <v>743</v>
      </c>
      <c r="D227" s="68"/>
    </row>
    <row r="228" spans="2:4" ht="30" x14ac:dyDescent="0.25">
      <c r="B228" s="388" t="s">
        <v>58</v>
      </c>
      <c r="C228" s="403" t="s">
        <v>948</v>
      </c>
      <c r="D228" s="73"/>
    </row>
    <row r="229" spans="2:4" x14ac:dyDescent="0.25">
      <c r="B229" s="1364" t="s">
        <v>940</v>
      </c>
      <c r="C229" s="1365"/>
      <c r="D229" s="5"/>
    </row>
    <row r="230" spans="2:4" ht="18" customHeight="1" x14ac:dyDescent="0.25">
      <c r="B230" s="1362" t="s">
        <v>1087</v>
      </c>
      <c r="C230" s="1363"/>
      <c r="D230" s="5"/>
    </row>
    <row r="231" spans="2:4" x14ac:dyDescent="0.25">
      <c r="B231" s="388" t="s">
        <v>754</v>
      </c>
      <c r="C231" s="390" t="s">
        <v>943</v>
      </c>
      <c r="D231" s="5"/>
    </row>
    <row r="232" spans="2:4" x14ac:dyDescent="0.25">
      <c r="B232" s="388" t="s">
        <v>596</v>
      </c>
      <c r="C232" s="389" t="s">
        <v>605</v>
      </c>
      <c r="D232" s="5"/>
    </row>
    <row r="233" spans="2:4" x14ac:dyDescent="0.25">
      <c r="B233" s="388" t="s">
        <v>78</v>
      </c>
      <c r="C233" s="390" t="s">
        <v>602</v>
      </c>
      <c r="D233" s="5"/>
    </row>
    <row r="234" spans="2:4" x14ac:dyDescent="0.25">
      <c r="B234" s="400" t="s">
        <v>596</v>
      </c>
      <c r="C234" s="389" t="s">
        <v>606</v>
      </c>
      <c r="D234" s="5"/>
    </row>
    <row r="235" spans="2:4" x14ac:dyDescent="0.25">
      <c r="B235" s="388" t="s">
        <v>191</v>
      </c>
      <c r="C235" s="390" t="s">
        <v>601</v>
      </c>
      <c r="D235" s="5"/>
    </row>
    <row r="236" spans="2:4" x14ac:dyDescent="0.25">
      <c r="B236" s="388" t="s">
        <v>596</v>
      </c>
      <c r="C236" s="389" t="s">
        <v>607</v>
      </c>
      <c r="D236" s="5"/>
    </row>
    <row r="237" spans="2:4" x14ac:dyDescent="0.25">
      <c r="B237" s="388" t="s">
        <v>192</v>
      </c>
      <c r="C237" s="390" t="s">
        <v>600</v>
      </c>
      <c r="D237" s="5"/>
    </row>
    <row r="238" spans="2:4" x14ac:dyDescent="0.25">
      <c r="B238" s="388" t="s">
        <v>597</v>
      </c>
      <c r="C238" s="389" t="s">
        <v>746</v>
      </c>
      <c r="D238" s="5"/>
    </row>
    <row r="239" spans="2:4" x14ac:dyDescent="0.25">
      <c r="B239" s="388" t="s">
        <v>599</v>
      </c>
      <c r="C239" s="389" t="s">
        <v>608</v>
      </c>
      <c r="D239" s="5"/>
    </row>
    <row r="240" spans="2:4" x14ac:dyDescent="0.25">
      <c r="B240" s="388" t="s">
        <v>193</v>
      </c>
      <c r="C240" s="390" t="s">
        <v>603</v>
      </c>
      <c r="D240" s="5"/>
    </row>
    <row r="241" spans="2:4" x14ac:dyDescent="0.25">
      <c r="B241" s="388" t="s">
        <v>596</v>
      </c>
      <c r="C241" s="389" t="s">
        <v>609</v>
      </c>
      <c r="D241" s="5"/>
    </row>
    <row r="242" spans="2:4" x14ac:dyDescent="0.25">
      <c r="B242" s="388" t="s">
        <v>194</v>
      </c>
      <c r="C242" s="390" t="s">
        <v>604</v>
      </c>
      <c r="D242" s="5"/>
    </row>
    <row r="243" spans="2:4" x14ac:dyDescent="0.25">
      <c r="B243" s="388" t="s">
        <v>598</v>
      </c>
      <c r="C243" s="389" t="s">
        <v>747</v>
      </c>
      <c r="D243" s="5"/>
    </row>
    <row r="244" spans="2:4" ht="30" x14ac:dyDescent="0.25">
      <c r="B244" s="388" t="s">
        <v>599</v>
      </c>
      <c r="C244" s="389" t="s">
        <v>781</v>
      </c>
      <c r="D244" s="5"/>
    </row>
    <row r="245" spans="2:4" ht="18" customHeight="1" x14ac:dyDescent="0.25">
      <c r="B245" s="1362" t="s">
        <v>1068</v>
      </c>
      <c r="C245" s="1363"/>
      <c r="D245" s="5"/>
    </row>
    <row r="246" spans="2:4" x14ac:dyDescent="0.25">
      <c r="B246" s="1379" t="s">
        <v>764</v>
      </c>
      <c r="C246" s="1380"/>
      <c r="D246" s="5"/>
    </row>
    <row r="247" spans="2:4" x14ac:dyDescent="0.25">
      <c r="B247" s="388" t="s">
        <v>610</v>
      </c>
      <c r="C247" s="390" t="s">
        <v>1086</v>
      </c>
      <c r="D247" s="5"/>
    </row>
    <row r="248" spans="2:4" ht="60" x14ac:dyDescent="0.25">
      <c r="B248" s="388" t="s">
        <v>863</v>
      </c>
      <c r="C248" s="390" t="s">
        <v>1098</v>
      </c>
      <c r="D248" s="5"/>
    </row>
    <row r="249" spans="2:4" ht="30" x14ac:dyDescent="0.25">
      <c r="B249" s="388" t="s">
        <v>620</v>
      </c>
      <c r="C249" s="390" t="s">
        <v>635</v>
      </c>
      <c r="D249" s="5"/>
    </row>
    <row r="250" spans="2:4" x14ac:dyDescent="0.25">
      <c r="B250" s="388" t="s">
        <v>613</v>
      </c>
      <c r="C250" s="390" t="s">
        <v>625</v>
      </c>
      <c r="D250" s="68"/>
    </row>
    <row r="251" spans="2:4" x14ac:dyDescent="0.25">
      <c r="B251" s="404" t="s">
        <v>614</v>
      </c>
      <c r="C251" s="390" t="s">
        <v>625</v>
      </c>
      <c r="D251" s="5"/>
    </row>
    <row r="252" spans="2:4" x14ac:dyDescent="0.25">
      <c r="B252" s="400" t="s">
        <v>615</v>
      </c>
      <c r="C252" s="390" t="s">
        <v>625</v>
      </c>
      <c r="D252" s="85"/>
    </row>
    <row r="253" spans="2:4" x14ac:dyDescent="0.25">
      <c r="B253" s="405" t="s">
        <v>616</v>
      </c>
      <c r="C253" s="390" t="s">
        <v>625</v>
      </c>
      <c r="D253" s="5"/>
    </row>
    <row r="254" spans="2:4" x14ac:dyDescent="0.25">
      <c r="B254" s="405" t="s">
        <v>617</v>
      </c>
      <c r="C254" s="390" t="s">
        <v>625</v>
      </c>
      <c r="D254" s="68"/>
    </row>
    <row r="255" spans="2:4" x14ac:dyDescent="0.25">
      <c r="B255" s="400" t="s">
        <v>618</v>
      </c>
      <c r="C255" s="390" t="s">
        <v>636</v>
      </c>
      <c r="D255" s="68"/>
    </row>
    <row r="256" spans="2:4" ht="15" customHeight="1" x14ac:dyDescent="0.25">
      <c r="B256" s="400" t="s">
        <v>907</v>
      </c>
      <c r="C256" s="406" t="s">
        <v>1099</v>
      </c>
      <c r="D256" s="68"/>
    </row>
    <row r="257" spans="2:4" ht="13.5" customHeight="1" x14ac:dyDescent="0.25">
      <c r="B257" s="400" t="s">
        <v>908</v>
      </c>
      <c r="C257" s="406" t="s">
        <v>1006</v>
      </c>
      <c r="D257" s="68"/>
    </row>
    <row r="258" spans="2:4" ht="14.25" customHeight="1" x14ac:dyDescent="0.25">
      <c r="B258" s="400" t="s">
        <v>909</v>
      </c>
      <c r="C258" s="406" t="s">
        <v>1005</v>
      </c>
      <c r="D258" s="68"/>
    </row>
    <row r="259" spans="2:4" ht="28.9" customHeight="1" x14ac:dyDescent="0.25">
      <c r="B259" s="388" t="s">
        <v>619</v>
      </c>
      <c r="C259" s="390" t="s">
        <v>1021</v>
      </c>
      <c r="D259" s="68"/>
    </row>
    <row r="260" spans="2:4" x14ac:dyDescent="0.25">
      <c r="B260" s="388" t="s">
        <v>621</v>
      </c>
      <c r="C260" s="389" t="s">
        <v>626</v>
      </c>
      <c r="D260" s="5"/>
    </row>
    <row r="261" spans="2:4" x14ac:dyDescent="0.25">
      <c r="B261" s="388" t="s">
        <v>622</v>
      </c>
      <c r="C261" s="390" t="s">
        <v>1007</v>
      </c>
      <c r="D261" s="5"/>
    </row>
    <row r="262" spans="2:4" x14ac:dyDescent="0.25">
      <c r="B262" s="388" t="s">
        <v>623</v>
      </c>
      <c r="C262" s="390" t="s">
        <v>627</v>
      </c>
      <c r="D262" s="5"/>
    </row>
    <row r="263" spans="2:4" x14ac:dyDescent="0.25">
      <c r="B263" s="388" t="s">
        <v>424</v>
      </c>
      <c r="C263" s="390" t="s">
        <v>628</v>
      </c>
      <c r="D263" s="5"/>
    </row>
    <row r="264" spans="2:4" ht="30" x14ac:dyDescent="0.25">
      <c r="B264" s="388" t="s">
        <v>624</v>
      </c>
      <c r="C264" s="390" t="s">
        <v>1022</v>
      </c>
      <c r="D264" s="5"/>
    </row>
    <row r="265" spans="2:4" x14ac:dyDescent="0.25">
      <c r="B265" s="388" t="s">
        <v>173</v>
      </c>
      <c r="C265" s="389" t="s">
        <v>629</v>
      </c>
      <c r="D265" s="5"/>
    </row>
    <row r="266" spans="2:4" ht="15.75" x14ac:dyDescent="0.25">
      <c r="B266" s="388" t="s">
        <v>174</v>
      </c>
      <c r="C266" s="389" t="s">
        <v>630</v>
      </c>
      <c r="D266" s="73"/>
    </row>
    <row r="267" spans="2:4" ht="30" x14ac:dyDescent="0.25">
      <c r="B267" s="388" t="s">
        <v>443</v>
      </c>
      <c r="C267" s="389" t="s">
        <v>910</v>
      </c>
      <c r="D267" s="5"/>
    </row>
    <row r="268" spans="2:4" ht="21" customHeight="1" x14ac:dyDescent="0.25">
      <c r="B268" s="1362" t="s">
        <v>1069</v>
      </c>
      <c r="C268" s="1363"/>
      <c r="D268" s="5"/>
    </row>
    <row r="269" spans="2:4" x14ac:dyDescent="0.25">
      <c r="B269" s="388" t="s">
        <v>144</v>
      </c>
      <c r="C269" s="389" t="s">
        <v>631</v>
      </c>
      <c r="D269" s="70"/>
    </row>
    <row r="270" spans="2:4" x14ac:dyDescent="0.25">
      <c r="B270" s="388" t="s">
        <v>259</v>
      </c>
      <c r="C270" s="410"/>
      <c r="D270" s="5"/>
    </row>
    <row r="271" spans="2:4" ht="30" x14ac:dyDescent="0.25">
      <c r="B271" s="388" t="s">
        <v>425</v>
      </c>
      <c r="C271" s="390" t="s">
        <v>864</v>
      </c>
      <c r="D271" s="5"/>
    </row>
    <row r="272" spans="2:4" x14ac:dyDescent="0.25">
      <c r="B272" s="388" t="s">
        <v>426</v>
      </c>
      <c r="C272" s="390" t="s">
        <v>722</v>
      </c>
      <c r="D272" s="5"/>
    </row>
    <row r="273" spans="2:4" ht="30" x14ac:dyDescent="0.25">
      <c r="B273" s="388" t="s">
        <v>427</v>
      </c>
      <c r="C273" s="390" t="s">
        <v>723</v>
      </c>
      <c r="D273" s="5"/>
    </row>
    <row r="274" spans="2:4" x14ac:dyDescent="0.25">
      <c r="B274" s="388" t="s">
        <v>92</v>
      </c>
      <c r="C274" s="410"/>
      <c r="D274" s="5"/>
    </row>
    <row r="275" spans="2:4" ht="28.5" x14ac:dyDescent="0.25">
      <c r="B275" s="388" t="s">
        <v>425</v>
      </c>
      <c r="C275" s="390" t="s">
        <v>841</v>
      </c>
      <c r="D275" s="5"/>
    </row>
    <row r="276" spans="2:4" x14ac:dyDescent="0.25">
      <c r="B276" s="388" t="s">
        <v>426</v>
      </c>
      <c r="C276" s="390" t="s">
        <v>724</v>
      </c>
      <c r="D276" s="5"/>
    </row>
    <row r="277" spans="2:4" ht="28.5" x14ac:dyDescent="0.25">
      <c r="B277" s="388" t="s">
        <v>427</v>
      </c>
      <c r="C277" s="390" t="s">
        <v>725</v>
      </c>
      <c r="D277" s="5"/>
    </row>
    <row r="278" spans="2:4" x14ac:dyDescent="0.25">
      <c r="B278" s="388" t="s">
        <v>93</v>
      </c>
      <c r="C278" s="410"/>
      <c r="D278" s="5"/>
    </row>
    <row r="279" spans="2:4" ht="28.5" x14ac:dyDescent="0.25">
      <c r="B279" s="388" t="s">
        <v>425</v>
      </c>
      <c r="C279" s="390" t="s">
        <v>843</v>
      </c>
      <c r="D279" s="5"/>
    </row>
    <row r="280" spans="2:4" x14ac:dyDescent="0.25">
      <c r="B280" s="388" t="s">
        <v>426</v>
      </c>
      <c r="C280" s="390" t="s">
        <v>726</v>
      </c>
      <c r="D280" s="68"/>
    </row>
    <row r="281" spans="2:4" ht="28.5" x14ac:dyDescent="0.25">
      <c r="B281" s="388" t="s">
        <v>427</v>
      </c>
      <c r="C281" s="390" t="s">
        <v>727</v>
      </c>
      <c r="D281" s="68"/>
    </row>
    <row r="282" spans="2:4" x14ac:dyDescent="0.25">
      <c r="B282" s="388" t="s">
        <v>149</v>
      </c>
      <c r="C282" s="410"/>
      <c r="D282" s="5"/>
    </row>
    <row r="283" spans="2:4" ht="30" x14ac:dyDescent="0.25">
      <c r="B283" s="388" t="s">
        <v>425</v>
      </c>
      <c r="C283" s="390" t="s">
        <v>842</v>
      </c>
      <c r="D283" s="5"/>
    </row>
    <row r="284" spans="2:4" x14ac:dyDescent="0.25">
      <c r="B284" s="388" t="s">
        <v>426</v>
      </c>
      <c r="C284" s="390" t="s">
        <v>711</v>
      </c>
      <c r="D284" s="5"/>
    </row>
    <row r="285" spans="2:4" ht="30" x14ac:dyDescent="0.25">
      <c r="B285" s="388" t="s">
        <v>427</v>
      </c>
      <c r="C285" s="390" t="s">
        <v>713</v>
      </c>
      <c r="D285" s="5"/>
    </row>
    <row r="286" spans="2:4" ht="15" customHeight="1" x14ac:dyDescent="0.25">
      <c r="B286" s="388" t="s">
        <v>150</v>
      </c>
      <c r="C286" s="389" t="s">
        <v>728</v>
      </c>
      <c r="D286" s="5"/>
    </row>
    <row r="287" spans="2:4" x14ac:dyDescent="0.25">
      <c r="B287" s="388" t="s">
        <v>147</v>
      </c>
      <c r="C287" s="390" t="s">
        <v>147</v>
      </c>
      <c r="D287" s="5"/>
    </row>
    <row r="288" spans="2:4" ht="30" x14ac:dyDescent="0.25">
      <c r="B288" s="388" t="s">
        <v>151</v>
      </c>
      <c r="C288" s="390" t="s">
        <v>729</v>
      </c>
      <c r="D288" s="5"/>
    </row>
    <row r="289" spans="2:4" ht="18" customHeight="1" x14ac:dyDescent="0.25">
      <c r="B289" s="1366" t="s">
        <v>1070</v>
      </c>
      <c r="C289" s="1367"/>
      <c r="D289" s="5"/>
    </row>
    <row r="290" spans="2:4" x14ac:dyDescent="0.25">
      <c r="B290" s="388" t="s">
        <v>88</v>
      </c>
      <c r="C290" s="389" t="s">
        <v>769</v>
      </c>
      <c r="D290" s="70"/>
    </row>
    <row r="291" spans="2:4" x14ac:dyDescent="0.25">
      <c r="B291" s="388" t="s">
        <v>765</v>
      </c>
      <c r="C291" s="389" t="s">
        <v>770</v>
      </c>
      <c r="D291" s="70"/>
    </row>
    <row r="292" spans="2:4" x14ac:dyDescent="0.25">
      <c r="B292" s="388" t="s">
        <v>767</v>
      </c>
      <c r="C292" s="389" t="s">
        <v>771</v>
      </c>
      <c r="D292" s="70"/>
    </row>
    <row r="293" spans="2:4" x14ac:dyDescent="0.25">
      <c r="B293" s="388" t="s">
        <v>259</v>
      </c>
      <c r="C293" s="410"/>
      <c r="D293" s="5"/>
    </row>
    <row r="294" spans="2:4" ht="30" x14ac:dyDescent="0.25">
      <c r="B294" s="388" t="s">
        <v>428</v>
      </c>
      <c r="C294" s="390" t="s">
        <v>842</v>
      </c>
      <c r="D294" s="5"/>
    </row>
    <row r="295" spans="2:4" x14ac:dyDescent="0.25">
      <c r="B295" s="388" t="s">
        <v>429</v>
      </c>
      <c r="C295" s="390" t="s">
        <v>711</v>
      </c>
      <c r="D295" s="5"/>
    </row>
    <row r="296" spans="2:4" ht="30" x14ac:dyDescent="0.25">
      <c r="B296" s="388" t="s">
        <v>712</v>
      </c>
      <c r="C296" s="390" t="s">
        <v>713</v>
      </c>
      <c r="D296" s="5"/>
    </row>
    <row r="297" spans="2:4" x14ac:dyDescent="0.25">
      <c r="B297" s="388" t="s">
        <v>92</v>
      </c>
      <c r="C297" s="410"/>
      <c r="D297" s="5"/>
    </row>
    <row r="298" spans="2:4" ht="28.5" x14ac:dyDescent="0.25">
      <c r="B298" s="388" t="s">
        <v>428</v>
      </c>
      <c r="C298" s="390" t="s">
        <v>844</v>
      </c>
      <c r="D298" s="5"/>
    </row>
    <row r="299" spans="2:4" x14ac:dyDescent="0.25">
      <c r="B299" s="388" t="s">
        <v>429</v>
      </c>
      <c r="C299" s="390" t="s">
        <v>714</v>
      </c>
      <c r="D299" s="5"/>
    </row>
    <row r="300" spans="2:4" ht="28.5" x14ac:dyDescent="0.25">
      <c r="B300" s="388" t="s">
        <v>430</v>
      </c>
      <c r="C300" s="390" t="s">
        <v>715</v>
      </c>
      <c r="D300" s="5"/>
    </row>
    <row r="301" spans="2:4" x14ac:dyDescent="0.25">
      <c r="B301" s="388" t="s">
        <v>93</v>
      </c>
      <c r="C301" s="410"/>
      <c r="D301" s="5"/>
    </row>
    <row r="302" spans="2:4" ht="28.5" x14ac:dyDescent="0.25">
      <c r="B302" s="388" t="s">
        <v>428</v>
      </c>
      <c r="C302" s="390" t="s">
        <v>845</v>
      </c>
      <c r="D302" s="5"/>
    </row>
    <row r="303" spans="2:4" x14ac:dyDescent="0.25">
      <c r="B303" s="388" t="s">
        <v>429</v>
      </c>
      <c r="C303" s="390" t="s">
        <v>716</v>
      </c>
      <c r="D303" s="5"/>
    </row>
    <row r="304" spans="2:4" ht="28.5" x14ac:dyDescent="0.25">
      <c r="B304" s="388" t="s">
        <v>430</v>
      </c>
      <c r="C304" s="390" t="s">
        <v>717</v>
      </c>
      <c r="D304" s="5"/>
    </row>
    <row r="305" spans="2:4" x14ac:dyDescent="0.25">
      <c r="B305" s="388" t="s">
        <v>352</v>
      </c>
      <c r="C305" s="410"/>
      <c r="D305" s="5"/>
    </row>
    <row r="306" spans="2:4" ht="28.5" x14ac:dyDescent="0.25">
      <c r="B306" s="388" t="s">
        <v>428</v>
      </c>
      <c r="C306" s="390" t="s">
        <v>846</v>
      </c>
      <c r="D306" s="5"/>
    </row>
    <row r="307" spans="2:4" x14ac:dyDescent="0.25">
      <c r="B307" s="388" t="s">
        <v>429</v>
      </c>
      <c r="C307" s="390" t="s">
        <v>782</v>
      </c>
      <c r="D307" s="5"/>
    </row>
    <row r="308" spans="2:4" ht="28.5" x14ac:dyDescent="0.25">
      <c r="B308" s="388" t="s">
        <v>430</v>
      </c>
      <c r="C308" s="390" t="s">
        <v>783</v>
      </c>
      <c r="D308" s="5"/>
    </row>
    <row r="309" spans="2:4" x14ac:dyDescent="0.25">
      <c r="B309" s="388" t="s">
        <v>718</v>
      </c>
      <c r="C309" s="389" t="s">
        <v>718</v>
      </c>
      <c r="D309" s="5"/>
    </row>
    <row r="310" spans="2:4" x14ac:dyDescent="0.25">
      <c r="B310" s="388" t="s">
        <v>719</v>
      </c>
      <c r="C310" s="390" t="s">
        <v>719</v>
      </c>
      <c r="D310" s="5"/>
    </row>
    <row r="311" spans="2:4" x14ac:dyDescent="0.25">
      <c r="B311" s="388" t="s">
        <v>768</v>
      </c>
      <c r="C311" s="390" t="s">
        <v>773</v>
      </c>
      <c r="D311" s="5"/>
    </row>
    <row r="312" spans="2:4" ht="30" x14ac:dyDescent="0.25">
      <c r="B312" s="388" t="s">
        <v>772</v>
      </c>
      <c r="C312" s="390" t="s">
        <v>774</v>
      </c>
      <c r="D312" s="5"/>
    </row>
    <row r="313" spans="2:4" ht="15.75" x14ac:dyDescent="0.25">
      <c r="B313" s="388" t="s">
        <v>89</v>
      </c>
      <c r="C313" s="390" t="s">
        <v>720</v>
      </c>
      <c r="D313" s="76"/>
    </row>
    <row r="314" spans="2:4" ht="30" x14ac:dyDescent="0.25">
      <c r="B314" s="388" t="s">
        <v>143</v>
      </c>
      <c r="C314" s="390" t="s">
        <v>721</v>
      </c>
      <c r="D314" s="76"/>
    </row>
    <row r="315" spans="2:4" ht="19.5" x14ac:dyDescent="0.25">
      <c r="B315" s="411" t="s">
        <v>431</v>
      </c>
      <c r="C315" s="403" t="s">
        <v>911</v>
      </c>
      <c r="D315" s="72"/>
    </row>
    <row r="316" spans="2:4" ht="30" customHeight="1" x14ac:dyDescent="0.25">
      <c r="B316" s="411" t="s">
        <v>945</v>
      </c>
      <c r="C316" s="389" t="s">
        <v>911</v>
      </c>
      <c r="D316" s="5"/>
    </row>
    <row r="317" spans="2:4" x14ac:dyDescent="0.25">
      <c r="B317" s="1360" t="s">
        <v>1085</v>
      </c>
      <c r="C317" s="1361"/>
      <c r="D317" s="5"/>
    </row>
    <row r="318" spans="2:4" x14ac:dyDescent="0.25">
      <c r="B318" s="1360" t="s">
        <v>241</v>
      </c>
      <c r="C318" s="1361"/>
      <c r="D318" s="5"/>
    </row>
    <row r="319" spans="2:4" ht="30" x14ac:dyDescent="0.25">
      <c r="B319" s="388" t="s">
        <v>560</v>
      </c>
      <c r="C319" s="390" t="s">
        <v>912</v>
      </c>
      <c r="D319" s="5"/>
    </row>
    <row r="320" spans="2:4" ht="30" x14ac:dyDescent="0.25">
      <c r="B320" s="388" t="s">
        <v>561</v>
      </c>
      <c r="C320" s="390" t="s">
        <v>913</v>
      </c>
      <c r="D320" s="5"/>
    </row>
    <row r="321" spans="2:4" ht="30" x14ac:dyDescent="0.25">
      <c r="B321" s="388" t="s">
        <v>562</v>
      </c>
      <c r="C321" s="390" t="s">
        <v>914</v>
      </c>
      <c r="D321" s="5"/>
    </row>
    <row r="322" spans="2:4" ht="30" x14ac:dyDescent="0.25">
      <c r="B322" s="388" t="s">
        <v>563</v>
      </c>
      <c r="C322" s="390" t="s">
        <v>915</v>
      </c>
      <c r="D322" s="5"/>
    </row>
    <row r="323" spans="2:4" ht="30" x14ac:dyDescent="0.25">
      <c r="B323" s="388" t="s">
        <v>564</v>
      </c>
      <c r="C323" s="390" t="s">
        <v>916</v>
      </c>
      <c r="D323" s="5"/>
    </row>
    <row r="324" spans="2:4" ht="30" x14ac:dyDescent="0.25">
      <c r="B324" s="388" t="s">
        <v>565</v>
      </c>
      <c r="C324" s="390" t="s">
        <v>917</v>
      </c>
      <c r="D324" s="5"/>
    </row>
    <row r="325" spans="2:4" ht="30" x14ac:dyDescent="0.25">
      <c r="B325" s="388" t="s">
        <v>566</v>
      </c>
      <c r="C325" s="390" t="s">
        <v>918</v>
      </c>
      <c r="D325" s="5"/>
    </row>
    <row r="326" spans="2:4" ht="30" x14ac:dyDescent="0.25">
      <c r="B326" s="388" t="s">
        <v>567</v>
      </c>
      <c r="C326" s="390" t="s">
        <v>919</v>
      </c>
      <c r="D326" s="5"/>
    </row>
    <row r="327" spans="2:4" ht="30" x14ac:dyDescent="0.25">
      <c r="B327" s="388" t="s">
        <v>568</v>
      </c>
      <c r="C327" s="390" t="s">
        <v>920</v>
      </c>
      <c r="D327" s="5"/>
    </row>
    <row r="328" spans="2:4" ht="30" x14ac:dyDescent="0.25">
      <c r="B328" s="388" t="s">
        <v>569</v>
      </c>
      <c r="C328" s="390" t="s">
        <v>921</v>
      </c>
      <c r="D328" s="5"/>
    </row>
    <row r="329" spans="2:4" ht="30" x14ac:dyDescent="0.25">
      <c r="B329" s="388" t="s">
        <v>570</v>
      </c>
      <c r="C329" s="390" t="s">
        <v>922</v>
      </c>
      <c r="D329" s="5"/>
    </row>
    <row r="330" spans="2:4" ht="30" x14ac:dyDescent="0.25">
      <c r="B330" s="388" t="s">
        <v>571</v>
      </c>
      <c r="C330" s="390" t="s">
        <v>923</v>
      </c>
      <c r="D330" s="5"/>
    </row>
    <row r="331" spans="2:4" ht="30" x14ac:dyDescent="0.25">
      <c r="B331" s="388" t="s">
        <v>572</v>
      </c>
      <c r="C331" s="390" t="s">
        <v>924</v>
      </c>
      <c r="D331" s="5"/>
    </row>
    <row r="332" spans="2:4" ht="30" x14ac:dyDescent="0.25">
      <c r="B332" s="388" t="s">
        <v>573</v>
      </c>
      <c r="C332" s="390" t="s">
        <v>925</v>
      </c>
      <c r="D332" s="5"/>
    </row>
    <row r="333" spans="2:4" ht="30" x14ac:dyDescent="0.25">
      <c r="B333" s="388" t="s">
        <v>574</v>
      </c>
      <c r="C333" s="390" t="s">
        <v>926</v>
      </c>
      <c r="D333" s="5"/>
    </row>
    <row r="334" spans="2:4" ht="30" x14ac:dyDescent="0.25">
      <c r="B334" s="388" t="s">
        <v>575</v>
      </c>
      <c r="C334" s="390" t="s">
        <v>927</v>
      </c>
      <c r="D334" s="5"/>
    </row>
    <row r="335" spans="2:4" ht="30" x14ac:dyDescent="0.25">
      <c r="B335" s="388" t="s">
        <v>576</v>
      </c>
      <c r="C335" s="390" t="s">
        <v>928</v>
      </c>
      <c r="D335" s="5"/>
    </row>
    <row r="336" spans="2:4" ht="30" x14ac:dyDescent="0.25">
      <c r="B336" s="388" t="s">
        <v>577</v>
      </c>
      <c r="C336" s="390" t="s">
        <v>929</v>
      </c>
      <c r="D336" s="5"/>
    </row>
    <row r="337" spans="2:4" ht="30" x14ac:dyDescent="0.25">
      <c r="B337" s="388" t="s">
        <v>578</v>
      </c>
      <c r="C337" s="390" t="s">
        <v>930</v>
      </c>
      <c r="D337" s="5"/>
    </row>
    <row r="338" spans="2:4" ht="30" x14ac:dyDescent="0.25">
      <c r="B338" s="388" t="s">
        <v>579</v>
      </c>
      <c r="C338" s="390" t="s">
        <v>931</v>
      </c>
      <c r="D338" s="5"/>
    </row>
    <row r="339" spans="2:4" x14ac:dyDescent="0.25">
      <c r="B339" s="1360" t="s">
        <v>1010</v>
      </c>
      <c r="C339" s="1361"/>
      <c r="D339" s="5"/>
    </row>
    <row r="340" spans="2:4" ht="30" x14ac:dyDescent="0.25">
      <c r="B340" s="464" t="s">
        <v>443</v>
      </c>
      <c r="C340" s="403" t="s">
        <v>1012</v>
      </c>
      <c r="D340" s="5"/>
    </row>
    <row r="341" spans="2:4" ht="15.75" x14ac:dyDescent="0.25">
      <c r="B341" s="1360" t="s">
        <v>1009</v>
      </c>
      <c r="C341" s="1361"/>
      <c r="D341" s="79"/>
    </row>
    <row r="342" spans="2:4" x14ac:dyDescent="0.25">
      <c r="B342" s="388" t="s">
        <v>180</v>
      </c>
      <c r="C342" s="390" t="s">
        <v>580</v>
      </c>
      <c r="D342" s="68"/>
    </row>
    <row r="343" spans="2:4" ht="30" x14ac:dyDescent="0.25">
      <c r="B343" s="388" t="s">
        <v>181</v>
      </c>
      <c r="C343" s="390" t="s">
        <v>581</v>
      </c>
      <c r="D343" s="68"/>
    </row>
    <row r="344" spans="2:4" x14ac:dyDescent="0.25">
      <c r="B344" s="388" t="s">
        <v>182</v>
      </c>
      <c r="C344" s="390" t="s">
        <v>582</v>
      </c>
      <c r="D344" s="68"/>
    </row>
    <row r="345" spans="2:4" x14ac:dyDescent="0.25">
      <c r="B345" s="388" t="s">
        <v>205</v>
      </c>
      <c r="C345" s="390" t="s">
        <v>583</v>
      </c>
      <c r="D345" s="68"/>
    </row>
    <row r="346" spans="2:4" ht="19.5" x14ac:dyDescent="0.25">
      <c r="B346" s="1362" t="s">
        <v>1072</v>
      </c>
      <c r="C346" s="1363"/>
      <c r="D346" s="80"/>
    </row>
    <row r="347" spans="2:4" ht="15.75" x14ac:dyDescent="0.25">
      <c r="B347" s="1360" t="s">
        <v>810</v>
      </c>
      <c r="C347" s="1361"/>
      <c r="D347" s="79"/>
    </row>
    <row r="348" spans="2:4" ht="30" x14ac:dyDescent="0.25">
      <c r="B348" s="388" t="s">
        <v>105</v>
      </c>
      <c r="C348" s="390" t="s">
        <v>847</v>
      </c>
      <c r="D348" s="5"/>
    </row>
    <row r="349" spans="2:4" x14ac:dyDescent="0.25">
      <c r="B349" s="388" t="s">
        <v>106</v>
      </c>
      <c r="C349" s="390" t="s">
        <v>584</v>
      </c>
      <c r="D349" s="5"/>
    </row>
    <row r="350" spans="2:4" x14ac:dyDescent="0.25">
      <c r="B350" s="388" t="s">
        <v>200</v>
      </c>
      <c r="C350" s="390" t="s">
        <v>585</v>
      </c>
      <c r="D350" s="5"/>
    </row>
    <row r="351" spans="2:4" ht="30" x14ac:dyDescent="0.25">
      <c r="B351" s="388" t="s">
        <v>107</v>
      </c>
      <c r="C351" s="390" t="s">
        <v>848</v>
      </c>
      <c r="D351" s="5"/>
    </row>
    <row r="352" spans="2:4" x14ac:dyDescent="0.25">
      <c r="B352" s="388" t="s">
        <v>106</v>
      </c>
      <c r="C352" s="390" t="s">
        <v>586</v>
      </c>
      <c r="D352" s="5"/>
    </row>
    <row r="353" spans="2:4" x14ac:dyDescent="0.25">
      <c r="B353" s="388" t="s">
        <v>200</v>
      </c>
      <c r="C353" s="390" t="s">
        <v>588</v>
      </c>
      <c r="D353" s="5"/>
    </row>
    <row r="354" spans="2:4" ht="15.75" x14ac:dyDescent="0.25">
      <c r="B354" s="1360" t="s">
        <v>811</v>
      </c>
      <c r="C354" s="1361"/>
      <c r="D354" s="79"/>
    </row>
    <row r="355" spans="2:4" ht="30" x14ac:dyDescent="0.25">
      <c r="B355" s="388" t="s">
        <v>105</v>
      </c>
      <c r="C355" s="390" t="s">
        <v>849</v>
      </c>
      <c r="D355" s="5"/>
    </row>
    <row r="356" spans="2:4" x14ac:dyDescent="0.25">
      <c r="B356" s="388" t="s">
        <v>106</v>
      </c>
      <c r="C356" s="390" t="s">
        <v>587</v>
      </c>
      <c r="D356" s="5"/>
    </row>
    <row r="357" spans="2:4" x14ac:dyDescent="0.25">
      <c r="B357" s="388" t="s">
        <v>200</v>
      </c>
      <c r="C357" s="390" t="s">
        <v>585</v>
      </c>
      <c r="D357" s="5"/>
    </row>
    <row r="358" spans="2:4" ht="30" x14ac:dyDescent="0.25">
      <c r="B358" s="388" t="s">
        <v>107</v>
      </c>
      <c r="C358" s="390" t="s">
        <v>850</v>
      </c>
      <c r="D358" s="5"/>
    </row>
    <row r="359" spans="2:4" x14ac:dyDescent="0.25">
      <c r="B359" s="388" t="s">
        <v>106</v>
      </c>
      <c r="C359" s="390" t="s">
        <v>586</v>
      </c>
      <c r="D359" s="5"/>
    </row>
    <row r="360" spans="2:4" x14ac:dyDescent="0.25">
      <c r="B360" s="388" t="s">
        <v>200</v>
      </c>
      <c r="C360" s="390" t="s">
        <v>588</v>
      </c>
      <c r="D360" s="5"/>
    </row>
    <row r="361" spans="2:4" ht="15.75" x14ac:dyDescent="0.25">
      <c r="B361" s="1360" t="s">
        <v>812</v>
      </c>
      <c r="C361" s="1361"/>
      <c r="D361" s="79"/>
    </row>
    <row r="362" spans="2:4" ht="30" x14ac:dyDescent="0.25">
      <c r="B362" s="388" t="s">
        <v>105</v>
      </c>
      <c r="C362" s="390" t="s">
        <v>851</v>
      </c>
      <c r="D362" s="5"/>
    </row>
    <row r="363" spans="2:4" x14ac:dyDescent="0.25">
      <c r="B363" s="388" t="s">
        <v>106</v>
      </c>
      <c r="C363" s="390" t="s">
        <v>589</v>
      </c>
      <c r="D363" s="5"/>
    </row>
    <row r="364" spans="2:4" x14ac:dyDescent="0.25">
      <c r="B364" s="388" t="s">
        <v>200</v>
      </c>
      <c r="C364" s="390" t="s">
        <v>585</v>
      </c>
      <c r="D364" s="5"/>
    </row>
    <row r="365" spans="2:4" ht="30" x14ac:dyDescent="0.25">
      <c r="B365" s="388" t="s">
        <v>107</v>
      </c>
      <c r="C365" s="390" t="s">
        <v>852</v>
      </c>
      <c r="D365" s="5"/>
    </row>
    <row r="366" spans="2:4" x14ac:dyDescent="0.25">
      <c r="B366" s="388" t="s">
        <v>106</v>
      </c>
      <c r="C366" s="390" t="s">
        <v>586</v>
      </c>
      <c r="D366" s="5"/>
    </row>
    <row r="367" spans="2:4" x14ac:dyDescent="0.25">
      <c r="B367" s="388" t="s">
        <v>200</v>
      </c>
      <c r="C367" s="390" t="s">
        <v>588</v>
      </c>
      <c r="D367" s="5"/>
    </row>
    <row r="368" spans="2:4" x14ac:dyDescent="0.25">
      <c r="B368" s="1360" t="s">
        <v>644</v>
      </c>
      <c r="C368" s="1361"/>
      <c r="D368" s="5"/>
    </row>
    <row r="369" spans="2:4" ht="30" x14ac:dyDescent="0.25">
      <c r="B369" s="388" t="s">
        <v>154</v>
      </c>
      <c r="C369" s="390" t="s">
        <v>853</v>
      </c>
      <c r="D369" s="5"/>
    </row>
    <row r="370" spans="2:4" x14ac:dyDescent="0.25">
      <c r="B370" s="388" t="s">
        <v>543</v>
      </c>
      <c r="C370" s="390" t="s">
        <v>544</v>
      </c>
      <c r="D370" s="5"/>
    </row>
    <row r="371" spans="2:4" x14ac:dyDescent="0.25">
      <c r="B371" s="388" t="s">
        <v>200</v>
      </c>
      <c r="C371" s="390" t="s">
        <v>545</v>
      </c>
      <c r="D371" s="5"/>
    </row>
    <row r="372" spans="2:4" ht="15.75" x14ac:dyDescent="0.25">
      <c r="B372" s="1360" t="s">
        <v>646</v>
      </c>
      <c r="C372" s="1361"/>
      <c r="D372" s="79"/>
    </row>
    <row r="373" spans="2:4" ht="15" customHeight="1" x14ac:dyDescent="0.25">
      <c r="B373" s="388" t="s">
        <v>109</v>
      </c>
      <c r="C373" s="390" t="s">
        <v>854</v>
      </c>
      <c r="D373" s="5"/>
    </row>
    <row r="374" spans="2:4" ht="13.15" customHeight="1" x14ac:dyDescent="0.25">
      <c r="B374" s="388" t="s">
        <v>645</v>
      </c>
      <c r="C374" s="390" t="s">
        <v>652</v>
      </c>
      <c r="D374" s="5"/>
    </row>
    <row r="375" spans="2:4" x14ac:dyDescent="0.25">
      <c r="B375" s="388" t="s">
        <v>200</v>
      </c>
      <c r="C375" s="390" t="s">
        <v>653</v>
      </c>
      <c r="D375" s="5"/>
    </row>
    <row r="376" spans="2:4" ht="15.75" x14ac:dyDescent="0.25">
      <c r="B376" s="1360" t="s">
        <v>175</v>
      </c>
      <c r="C376" s="1361"/>
      <c r="D376" s="79"/>
    </row>
    <row r="377" spans="2:4" ht="13.9" customHeight="1" x14ac:dyDescent="0.25">
      <c r="B377" s="388" t="s">
        <v>642</v>
      </c>
      <c r="C377" s="390" t="s">
        <v>855</v>
      </c>
      <c r="D377" s="68"/>
    </row>
    <row r="378" spans="2:4" ht="30" x14ac:dyDescent="0.25">
      <c r="B378" s="388" t="s">
        <v>176</v>
      </c>
      <c r="C378" s="390" t="s">
        <v>650</v>
      </c>
      <c r="D378" s="68"/>
    </row>
    <row r="379" spans="2:4" x14ac:dyDescent="0.25">
      <c r="B379" s="388" t="s">
        <v>649</v>
      </c>
      <c r="C379" s="390" t="s">
        <v>651</v>
      </c>
      <c r="D379" s="5"/>
    </row>
    <row r="380" spans="2:4" x14ac:dyDescent="0.25">
      <c r="B380" s="388" t="s">
        <v>162</v>
      </c>
      <c r="C380" s="390" t="s">
        <v>638</v>
      </c>
      <c r="D380" s="5"/>
    </row>
    <row r="381" spans="2:4" x14ac:dyDescent="0.25">
      <c r="B381" s="388" t="s">
        <v>163</v>
      </c>
      <c r="C381" s="390" t="s">
        <v>654</v>
      </c>
      <c r="D381" s="5"/>
    </row>
    <row r="382" spans="2:4" x14ac:dyDescent="0.25">
      <c r="B382" s="388" t="s">
        <v>165</v>
      </c>
      <c r="C382" s="390" t="s">
        <v>946</v>
      </c>
      <c r="D382" s="5"/>
    </row>
    <row r="383" spans="2:4" ht="15.75" x14ac:dyDescent="0.25">
      <c r="B383" s="1360" t="s">
        <v>702</v>
      </c>
      <c r="C383" s="1361"/>
      <c r="D383" s="79"/>
    </row>
    <row r="384" spans="2:4" x14ac:dyDescent="0.25">
      <c r="B384" s="388" t="s">
        <v>763</v>
      </c>
      <c r="C384" s="390" t="s">
        <v>1003</v>
      </c>
      <c r="D384" s="5"/>
    </row>
    <row r="385" spans="2:4" x14ac:dyDescent="0.25">
      <c r="B385" s="388" t="s">
        <v>762</v>
      </c>
      <c r="C385" s="390" t="s">
        <v>705</v>
      </c>
      <c r="D385" s="5"/>
    </row>
    <row r="386" spans="2:4" ht="28.5" x14ac:dyDescent="0.25">
      <c r="B386" s="388" t="s">
        <v>703</v>
      </c>
      <c r="C386" s="390" t="s">
        <v>704</v>
      </c>
      <c r="D386" s="5"/>
    </row>
    <row r="387" spans="2:4" ht="30" x14ac:dyDescent="0.25">
      <c r="B387" s="388" t="s">
        <v>539</v>
      </c>
      <c r="C387" s="390" t="s">
        <v>706</v>
      </c>
      <c r="D387" s="5"/>
    </row>
    <row r="388" spans="2:4" ht="30" x14ac:dyDescent="0.25">
      <c r="B388" s="388" t="s">
        <v>540</v>
      </c>
      <c r="C388" s="390" t="s">
        <v>748</v>
      </c>
      <c r="D388" s="5"/>
    </row>
    <row r="389" spans="2:4" ht="18.75" x14ac:dyDescent="0.25">
      <c r="B389" s="1364" t="s">
        <v>939</v>
      </c>
      <c r="C389" s="1365"/>
      <c r="D389" s="81"/>
    </row>
    <row r="390" spans="2:4" ht="21" customHeight="1" x14ac:dyDescent="0.25">
      <c r="B390" s="1362" t="s">
        <v>790</v>
      </c>
      <c r="C390" s="1363"/>
      <c r="D390" s="80"/>
    </row>
    <row r="391" spans="2:4" ht="18.75" customHeight="1" x14ac:dyDescent="0.25">
      <c r="B391" s="1362" t="s">
        <v>1083</v>
      </c>
      <c r="C391" s="1363"/>
      <c r="D391" s="80"/>
    </row>
    <row r="392" spans="2:4" x14ac:dyDescent="0.25">
      <c r="B392" s="388" t="s">
        <v>111</v>
      </c>
      <c r="C392" s="389" t="s">
        <v>593</v>
      </c>
      <c r="D392" s="5"/>
    </row>
    <row r="393" spans="2:4" x14ac:dyDescent="0.25">
      <c r="B393" s="388" t="s">
        <v>112</v>
      </c>
      <c r="C393" s="389" t="s">
        <v>594</v>
      </c>
      <c r="D393" s="5"/>
    </row>
    <row r="394" spans="2:4" x14ac:dyDescent="0.25">
      <c r="B394" s="388" t="s">
        <v>113</v>
      </c>
      <c r="C394" s="389" t="s">
        <v>1013</v>
      </c>
      <c r="D394" s="5"/>
    </row>
    <row r="395" spans="2:4" x14ac:dyDescent="0.25">
      <c r="B395" s="388" t="s">
        <v>784</v>
      </c>
      <c r="C395" s="390" t="s">
        <v>780</v>
      </c>
      <c r="D395" s="68"/>
    </row>
    <row r="396" spans="2:4" x14ac:dyDescent="0.25">
      <c r="B396" s="388" t="s">
        <v>389</v>
      </c>
      <c r="C396" s="390" t="s">
        <v>641</v>
      </c>
      <c r="D396" s="70"/>
    </row>
    <row r="397" spans="2:4" ht="15.75" x14ac:dyDescent="0.25">
      <c r="B397" s="1360" t="s">
        <v>1082</v>
      </c>
      <c r="C397" s="1361"/>
      <c r="D397" s="79"/>
    </row>
    <row r="398" spans="2:4" x14ac:dyDescent="0.25">
      <c r="B398" s="388" t="s">
        <v>111</v>
      </c>
      <c r="C398" s="389" t="s">
        <v>593</v>
      </c>
      <c r="D398" s="5"/>
    </row>
    <row r="399" spans="2:4" x14ac:dyDescent="0.25">
      <c r="B399" s="388" t="s">
        <v>112</v>
      </c>
      <c r="C399" s="389" t="s">
        <v>594</v>
      </c>
      <c r="D399" s="5"/>
    </row>
    <row r="400" spans="2:4" x14ac:dyDescent="0.25">
      <c r="B400" s="388" t="s">
        <v>113</v>
      </c>
      <c r="C400" s="389" t="s">
        <v>1013</v>
      </c>
      <c r="D400" s="5"/>
    </row>
    <row r="401" spans="2:4" x14ac:dyDescent="0.25">
      <c r="B401" s="388" t="s">
        <v>785</v>
      </c>
      <c r="C401" s="390" t="s">
        <v>786</v>
      </c>
      <c r="D401" s="68"/>
    </row>
    <row r="402" spans="2:4" x14ac:dyDescent="0.25">
      <c r="B402" s="388" t="s">
        <v>115</v>
      </c>
      <c r="C402" s="390" t="s">
        <v>787</v>
      </c>
      <c r="D402" s="70"/>
    </row>
    <row r="403" spans="2:4" ht="15.75" x14ac:dyDescent="0.25">
      <c r="B403" s="1360" t="s">
        <v>1081</v>
      </c>
      <c r="C403" s="1361"/>
      <c r="D403" s="79"/>
    </row>
    <row r="404" spans="2:4" x14ac:dyDescent="0.25">
      <c r="B404" s="388" t="s">
        <v>111</v>
      </c>
      <c r="C404" s="389" t="s">
        <v>593</v>
      </c>
      <c r="D404" s="5"/>
    </row>
    <row r="405" spans="2:4" x14ac:dyDescent="0.25">
      <c r="B405" s="388" t="s">
        <v>112</v>
      </c>
      <c r="C405" s="389" t="s">
        <v>594</v>
      </c>
      <c r="D405" s="5"/>
    </row>
    <row r="406" spans="2:4" x14ac:dyDescent="0.25">
      <c r="B406" s="388" t="s">
        <v>113</v>
      </c>
      <c r="C406" s="389" t="s">
        <v>1013</v>
      </c>
      <c r="D406" s="5"/>
    </row>
    <row r="407" spans="2:4" x14ac:dyDescent="0.25">
      <c r="B407" s="388" t="s">
        <v>164</v>
      </c>
      <c r="C407" s="390" t="s">
        <v>532</v>
      </c>
      <c r="D407" s="5"/>
    </row>
    <row r="408" spans="2:4" ht="16.5" customHeight="1" x14ac:dyDescent="0.25">
      <c r="B408" s="388" t="s">
        <v>708</v>
      </c>
      <c r="C408" s="390" t="s">
        <v>707</v>
      </c>
      <c r="D408" s="5"/>
    </row>
    <row r="409" spans="2:4" x14ac:dyDescent="0.25">
      <c r="B409" s="388" t="s">
        <v>261</v>
      </c>
      <c r="C409" s="390" t="s">
        <v>869</v>
      </c>
      <c r="D409" s="5"/>
    </row>
    <row r="410" spans="2:4" x14ac:dyDescent="0.25">
      <c r="B410" s="388" t="s">
        <v>260</v>
      </c>
      <c r="C410" s="390" t="s">
        <v>595</v>
      </c>
      <c r="D410" s="5"/>
    </row>
    <row r="411" spans="2:4" x14ac:dyDescent="0.25">
      <c r="B411" s="388" t="s">
        <v>533</v>
      </c>
      <c r="C411" s="390" t="s">
        <v>534</v>
      </c>
      <c r="D411" s="5"/>
    </row>
    <row r="412" spans="2:4" ht="15" customHeight="1" x14ac:dyDescent="0.25">
      <c r="B412" s="388" t="s">
        <v>261</v>
      </c>
      <c r="C412" s="390" t="s">
        <v>870</v>
      </c>
      <c r="D412" s="5"/>
    </row>
    <row r="413" spans="2:4" ht="15" customHeight="1" x14ac:dyDescent="0.25">
      <c r="B413" s="388" t="s">
        <v>443</v>
      </c>
      <c r="C413" s="389" t="s">
        <v>932</v>
      </c>
      <c r="D413" s="5"/>
    </row>
    <row r="414" spans="2:4" ht="15.75" x14ac:dyDescent="0.25">
      <c r="B414" s="1360" t="s">
        <v>1080</v>
      </c>
      <c r="C414" s="1361"/>
      <c r="D414" s="79"/>
    </row>
    <row r="415" spans="2:4" x14ac:dyDescent="0.25">
      <c r="B415" s="388" t="s">
        <v>156</v>
      </c>
      <c r="C415" s="390" t="s">
        <v>856</v>
      </c>
      <c r="D415" s="70"/>
    </row>
    <row r="416" spans="2:4" x14ac:dyDescent="0.25">
      <c r="B416" s="388" t="s">
        <v>390</v>
      </c>
      <c r="C416" s="390" t="s">
        <v>1004</v>
      </c>
      <c r="D416" s="70"/>
    </row>
    <row r="417" spans="2:4" x14ac:dyDescent="0.25">
      <c r="B417" s="400" t="s">
        <v>535</v>
      </c>
      <c r="C417" s="390" t="s">
        <v>529</v>
      </c>
      <c r="D417" s="70"/>
    </row>
    <row r="418" spans="2:4" x14ac:dyDescent="0.25">
      <c r="B418" s="400" t="s">
        <v>536</v>
      </c>
      <c r="C418" s="390" t="s">
        <v>530</v>
      </c>
      <c r="D418" s="5"/>
    </row>
    <row r="419" spans="2:4" x14ac:dyDescent="0.25">
      <c r="B419" s="400" t="s">
        <v>537</v>
      </c>
      <c r="C419" s="390" t="s">
        <v>531</v>
      </c>
      <c r="D419" s="5"/>
    </row>
    <row r="420" spans="2:4" x14ac:dyDescent="0.25">
      <c r="B420" s="388" t="s">
        <v>157</v>
      </c>
      <c r="C420" s="389" t="s">
        <v>761</v>
      </c>
      <c r="D420" s="5"/>
    </row>
    <row r="421" spans="2:4" x14ac:dyDescent="0.25">
      <c r="B421" s="388" t="s">
        <v>158</v>
      </c>
      <c r="C421" s="389" t="s">
        <v>997</v>
      </c>
      <c r="D421" s="5"/>
    </row>
    <row r="422" spans="2:4" x14ac:dyDescent="0.25">
      <c r="B422" s="388" t="s">
        <v>159</v>
      </c>
      <c r="C422" s="390" t="s">
        <v>640</v>
      </c>
      <c r="D422" s="70"/>
    </row>
    <row r="423" spans="2:4" x14ac:dyDescent="0.25">
      <c r="B423" s="388" t="s">
        <v>160</v>
      </c>
      <c r="C423" s="390" t="s">
        <v>750</v>
      </c>
      <c r="D423" s="70"/>
    </row>
    <row r="424" spans="2:4" x14ac:dyDescent="0.25">
      <c r="B424" s="388" t="s">
        <v>161</v>
      </c>
      <c r="C424" s="390" t="s">
        <v>528</v>
      </c>
      <c r="D424" s="70"/>
    </row>
    <row r="425" spans="2:4" x14ac:dyDescent="0.25">
      <c r="B425" s="1362" t="s">
        <v>791</v>
      </c>
      <c r="C425" s="1363"/>
      <c r="D425" s="70"/>
    </row>
    <row r="426" spans="2:4" x14ac:dyDescent="0.25">
      <c r="B426" s="1360" t="s">
        <v>792</v>
      </c>
      <c r="C426" s="1361"/>
      <c r="D426" s="70"/>
    </row>
    <row r="427" spans="2:4" x14ac:dyDescent="0.25">
      <c r="B427" s="388" t="s">
        <v>108</v>
      </c>
      <c r="C427" s="390" t="s">
        <v>857</v>
      </c>
      <c r="D427" s="70"/>
    </row>
    <row r="428" spans="2:4" x14ac:dyDescent="0.25">
      <c r="B428" s="388" t="s">
        <v>109</v>
      </c>
      <c r="C428" s="390" t="s">
        <v>538</v>
      </c>
      <c r="D428" s="70"/>
    </row>
    <row r="429" spans="2:4" x14ac:dyDescent="0.25">
      <c r="B429" s="388" t="s">
        <v>110</v>
      </c>
      <c r="C429" s="390" t="s">
        <v>933</v>
      </c>
      <c r="D429" s="70"/>
    </row>
    <row r="430" spans="2:4" x14ac:dyDescent="0.25">
      <c r="B430" s="388" t="s">
        <v>950</v>
      </c>
      <c r="C430" s="429" t="s">
        <v>951</v>
      </c>
      <c r="D430" s="70"/>
    </row>
    <row r="431" spans="2:4" x14ac:dyDescent="0.25">
      <c r="B431" s="1360" t="s">
        <v>1001</v>
      </c>
      <c r="C431" s="1361"/>
      <c r="D431" s="70"/>
    </row>
    <row r="432" spans="2:4" x14ac:dyDescent="0.25">
      <c r="B432" s="388" t="s">
        <v>393</v>
      </c>
      <c r="C432" s="390" t="s">
        <v>995</v>
      </c>
      <c r="D432" s="70"/>
    </row>
    <row r="433" spans="2:4" x14ac:dyDescent="0.25">
      <c r="B433" s="388" t="s">
        <v>1000</v>
      </c>
      <c r="C433" s="390" t="s">
        <v>796</v>
      </c>
      <c r="D433" s="70"/>
    </row>
    <row r="434" spans="2:4" x14ac:dyDescent="0.25">
      <c r="B434" s="388" t="s">
        <v>394</v>
      </c>
      <c r="C434" s="390" t="s">
        <v>995</v>
      </c>
      <c r="D434" s="70"/>
    </row>
    <row r="435" spans="2:4" x14ac:dyDescent="0.25">
      <c r="B435" s="388" t="s">
        <v>999</v>
      </c>
      <c r="C435" s="390" t="s">
        <v>995</v>
      </c>
      <c r="D435" s="70"/>
    </row>
    <row r="436" spans="2:4" x14ac:dyDescent="0.25">
      <c r="B436" s="388" t="s">
        <v>749</v>
      </c>
      <c r="C436" s="390" t="s">
        <v>800</v>
      </c>
      <c r="D436" s="70"/>
    </row>
    <row r="437" spans="2:4" x14ac:dyDescent="0.25">
      <c r="B437" s="388" t="s">
        <v>395</v>
      </c>
      <c r="C437" s="390" t="s">
        <v>799</v>
      </c>
      <c r="D437" s="70"/>
    </row>
    <row r="438" spans="2:4" x14ac:dyDescent="0.25">
      <c r="B438" s="388" t="s">
        <v>396</v>
      </c>
      <c r="C438" s="390" t="s">
        <v>590</v>
      </c>
      <c r="D438" s="70"/>
    </row>
    <row r="439" spans="2:4" x14ac:dyDescent="0.25">
      <c r="B439" s="388" t="s">
        <v>397</v>
      </c>
      <c r="C439" s="390" t="s">
        <v>591</v>
      </c>
      <c r="D439" s="70"/>
    </row>
    <row r="440" spans="2:4" x14ac:dyDescent="0.25">
      <c r="B440" s="388" t="s">
        <v>114</v>
      </c>
      <c r="C440" s="390" t="s">
        <v>592</v>
      </c>
      <c r="D440" s="70"/>
    </row>
    <row r="441" spans="2:4" x14ac:dyDescent="0.25">
      <c r="B441" s="388" t="s">
        <v>115</v>
      </c>
      <c r="C441" s="390" t="s">
        <v>639</v>
      </c>
      <c r="D441" s="70"/>
    </row>
    <row r="442" spans="2:4" ht="29.25" customHeight="1" x14ac:dyDescent="0.25">
      <c r="B442" s="1364" t="s">
        <v>938</v>
      </c>
      <c r="C442" s="1365"/>
      <c r="D442" s="82"/>
    </row>
    <row r="443" spans="2:4" ht="45" x14ac:dyDescent="0.25">
      <c r="B443" s="388" t="s">
        <v>118</v>
      </c>
      <c r="C443" s="389" t="s">
        <v>875</v>
      </c>
      <c r="D443" s="25"/>
    </row>
    <row r="444" spans="2:4" ht="49.5" customHeight="1" x14ac:dyDescent="0.25">
      <c r="B444" s="407">
        <v>1</v>
      </c>
      <c r="C444" s="1376"/>
      <c r="D444" s="5"/>
    </row>
    <row r="445" spans="2:4" ht="49.5" customHeight="1" x14ac:dyDescent="0.25">
      <c r="B445" s="407">
        <v>0.75</v>
      </c>
      <c r="C445" s="1377"/>
      <c r="D445" s="5"/>
    </row>
    <row r="446" spans="2:4" ht="49.5" customHeight="1" x14ac:dyDescent="0.25">
      <c r="B446" s="407">
        <v>0.5</v>
      </c>
      <c r="C446" s="1377"/>
      <c r="D446" s="5"/>
    </row>
    <row r="447" spans="2:4" ht="49.5" customHeight="1" x14ac:dyDescent="0.25">
      <c r="B447" s="408" t="s">
        <v>120</v>
      </c>
      <c r="C447" s="1378"/>
      <c r="D447" s="5"/>
    </row>
    <row r="448" spans="2:4" ht="17.25" customHeight="1" x14ac:dyDescent="0.25">
      <c r="B448" s="409" t="s">
        <v>119</v>
      </c>
      <c r="C448" s="403" t="s">
        <v>911</v>
      </c>
      <c r="D448" s="80"/>
    </row>
    <row r="449" spans="2:4" ht="18" customHeight="1" x14ac:dyDescent="0.25">
      <c r="B449" s="1364" t="s">
        <v>133</v>
      </c>
      <c r="C449" s="1365"/>
      <c r="D449" s="82"/>
    </row>
    <row r="450" spans="2:4" ht="26.45" customHeight="1" x14ac:dyDescent="0.25">
      <c r="B450" s="409" t="s">
        <v>134</v>
      </c>
      <c r="C450" s="403" t="s">
        <v>934</v>
      </c>
      <c r="D450" s="80"/>
    </row>
    <row r="451" spans="2:4" ht="27.6" customHeight="1" x14ac:dyDescent="0.25">
      <c r="B451" s="409" t="s">
        <v>138</v>
      </c>
      <c r="C451" s="403" t="s">
        <v>935</v>
      </c>
      <c r="D451" s="80"/>
    </row>
    <row r="452" spans="2:4" ht="16.149999999999999" customHeight="1" x14ac:dyDescent="0.25">
      <c r="B452" s="409" t="s">
        <v>123</v>
      </c>
      <c r="C452" s="403" t="s">
        <v>936</v>
      </c>
      <c r="D452" s="80"/>
    </row>
    <row r="453" spans="2:4" ht="16.149999999999999" customHeight="1" x14ac:dyDescent="0.25">
      <c r="B453" s="409" t="s">
        <v>899</v>
      </c>
      <c r="C453" s="403" t="s">
        <v>937</v>
      </c>
      <c r="D453" s="80"/>
    </row>
    <row r="454" spans="2:4" ht="28.15" customHeight="1" x14ac:dyDescent="0.25">
      <c r="B454" s="409" t="s">
        <v>898</v>
      </c>
      <c r="C454" s="403" t="s">
        <v>937</v>
      </c>
      <c r="D454" s="80"/>
    </row>
    <row r="455" spans="2:4" x14ac:dyDescent="0.25">
      <c r="B455" s="412" t="s">
        <v>541</v>
      </c>
      <c r="C455" s="413"/>
    </row>
    <row r="456" spans="2:4" x14ac:dyDescent="0.25">
      <c r="B456" s="412" t="s">
        <v>542</v>
      </c>
      <c r="C456" s="413"/>
    </row>
    <row r="457" spans="2:4" x14ac:dyDescent="0.25">
      <c r="B457" s="412" t="s">
        <v>998</v>
      </c>
      <c r="C457" s="413"/>
    </row>
    <row r="460" spans="2:4" x14ac:dyDescent="0.25">
      <c r="B460" s="440" t="s">
        <v>1084</v>
      </c>
      <c r="C460" s="95"/>
    </row>
    <row r="461" spans="2:4" x14ac:dyDescent="0.25">
      <c r="B461" s="438" t="s">
        <v>402</v>
      </c>
      <c r="C461" s="439" t="s">
        <v>318</v>
      </c>
    </row>
    <row r="462" spans="2:4" s="428" customFormat="1" ht="30" x14ac:dyDescent="0.25">
      <c r="B462" s="438" t="s">
        <v>316</v>
      </c>
      <c r="C462" s="439" t="s">
        <v>319</v>
      </c>
    </row>
    <row r="463" spans="2:4" s="428" customFormat="1" ht="30" x14ac:dyDescent="0.25">
      <c r="B463" s="438" t="s">
        <v>317</v>
      </c>
      <c r="C463" s="439" t="s">
        <v>320</v>
      </c>
    </row>
    <row r="464" spans="2:4" ht="30" x14ac:dyDescent="0.25">
      <c r="B464" s="438" t="s">
        <v>403</v>
      </c>
      <c r="C464" s="439" t="s">
        <v>321</v>
      </c>
    </row>
    <row r="465" spans="2:3" x14ac:dyDescent="0.25">
      <c r="B465" s="438" t="s">
        <v>404</v>
      </c>
      <c r="C465" s="439" t="s">
        <v>305</v>
      </c>
    </row>
    <row r="466" spans="2:3" x14ac:dyDescent="0.25">
      <c r="B466" s="438" t="s">
        <v>405</v>
      </c>
      <c r="C466" s="439" t="s">
        <v>323</v>
      </c>
    </row>
    <row r="467" spans="2:3" s="428" customFormat="1" x14ac:dyDescent="0.25">
      <c r="B467" s="438" t="s">
        <v>322</v>
      </c>
      <c r="C467" s="439" t="s">
        <v>324</v>
      </c>
    </row>
    <row r="468" spans="2:3" ht="30" x14ac:dyDescent="0.25">
      <c r="B468" s="438" t="s">
        <v>406</v>
      </c>
      <c r="C468" s="439" t="s">
        <v>325</v>
      </c>
    </row>
    <row r="469" spans="2:3" ht="30" x14ac:dyDescent="0.25">
      <c r="B469" s="438" t="s">
        <v>407</v>
      </c>
      <c r="C469" s="439" t="s">
        <v>326</v>
      </c>
    </row>
    <row r="470" spans="2:3" x14ac:dyDescent="0.25">
      <c r="B470" s="438" t="s">
        <v>306</v>
      </c>
      <c r="C470" s="439" t="s">
        <v>307</v>
      </c>
    </row>
    <row r="471" spans="2:3" ht="30" x14ac:dyDescent="0.25">
      <c r="B471" s="438" t="s">
        <v>308</v>
      </c>
      <c r="C471" s="439" t="s">
        <v>956</v>
      </c>
    </row>
    <row r="472" spans="2:3" ht="30" x14ac:dyDescent="0.25">
      <c r="B472" s="438" t="s">
        <v>309</v>
      </c>
      <c r="C472" s="439" t="s">
        <v>957</v>
      </c>
    </row>
    <row r="473" spans="2:3" x14ac:dyDescent="0.25">
      <c r="B473" s="438" t="s">
        <v>329</v>
      </c>
      <c r="C473" s="439" t="s">
        <v>330</v>
      </c>
    </row>
    <row r="474" spans="2:3" ht="30" x14ac:dyDescent="0.25">
      <c r="B474" s="438" t="s">
        <v>310</v>
      </c>
      <c r="C474" s="439" t="s">
        <v>953</v>
      </c>
    </row>
    <row r="475" spans="2:3" ht="30" x14ac:dyDescent="0.25">
      <c r="B475" s="438" t="s">
        <v>312</v>
      </c>
      <c r="C475" s="439" t="s">
        <v>955</v>
      </c>
    </row>
    <row r="476" spans="2:3" ht="28.9" customHeight="1" x14ac:dyDescent="0.25">
      <c r="B476" s="438" t="s">
        <v>314</v>
      </c>
      <c r="C476" s="439" t="s">
        <v>954</v>
      </c>
    </row>
  </sheetData>
  <mergeCells count="52">
    <mergeCell ref="B449:C449"/>
    <mergeCell ref="B442:C442"/>
    <mergeCell ref="C444:C447"/>
    <mergeCell ref="B111:C111"/>
    <mergeCell ref="B125:C125"/>
    <mergeCell ref="B131:C131"/>
    <mergeCell ref="B136:C136"/>
    <mergeCell ref="B168:C168"/>
    <mergeCell ref="B176:C176"/>
    <mergeCell ref="B185:C185"/>
    <mergeCell ref="B196:C196"/>
    <mergeCell ref="B229:C229"/>
    <mergeCell ref="B230:C230"/>
    <mergeCell ref="B245:C245"/>
    <mergeCell ref="B341:C341"/>
    <mergeCell ref="B246:C246"/>
    <mergeCell ref="B5:C5"/>
    <mergeCell ref="B43:C43"/>
    <mergeCell ref="B91:C91"/>
    <mergeCell ref="B73:C73"/>
    <mergeCell ref="B77:C77"/>
    <mergeCell ref="B24:C24"/>
    <mergeCell ref="B25:C25"/>
    <mergeCell ref="B9:C9"/>
    <mergeCell ref="B6:C6"/>
    <mergeCell ref="B268:C268"/>
    <mergeCell ref="B289:C289"/>
    <mergeCell ref="B95:C95"/>
    <mergeCell ref="B96:C96"/>
    <mergeCell ref="B158:C158"/>
    <mergeCell ref="B163:C163"/>
    <mergeCell ref="B167:C167"/>
    <mergeCell ref="B390:C390"/>
    <mergeCell ref="B368:C368"/>
    <mergeCell ref="B317:C317"/>
    <mergeCell ref="B318:C318"/>
    <mergeCell ref="B346:C346"/>
    <mergeCell ref="B347:C347"/>
    <mergeCell ref="B383:C383"/>
    <mergeCell ref="B389:C389"/>
    <mergeCell ref="B354:C354"/>
    <mergeCell ref="B361:C361"/>
    <mergeCell ref="B372:C372"/>
    <mergeCell ref="B376:C376"/>
    <mergeCell ref="B339:C339"/>
    <mergeCell ref="B431:C431"/>
    <mergeCell ref="B425:C425"/>
    <mergeCell ref="B426:C426"/>
    <mergeCell ref="B391:C391"/>
    <mergeCell ref="B397:C397"/>
    <mergeCell ref="B403:C403"/>
    <mergeCell ref="B414:C414"/>
  </mergeCell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83"/>
  <sheetViews>
    <sheetView zoomScale="90" zoomScaleNormal="90" workbookViewId="0">
      <selection activeCell="F5" sqref="F5:G21"/>
    </sheetView>
  </sheetViews>
  <sheetFormatPr defaultColWidth="9.140625" defaultRowHeight="18.75" x14ac:dyDescent="0.3"/>
  <cols>
    <col min="1" max="1" width="9.140625" style="53"/>
    <col min="2" max="2" width="40.7109375" style="53" customWidth="1"/>
    <col min="3" max="3" width="24" style="53" customWidth="1"/>
    <col min="4" max="4" width="33.85546875" style="53" customWidth="1"/>
    <col min="5" max="5" width="9.140625" style="53"/>
    <col min="6" max="6" width="10.42578125" style="55" customWidth="1"/>
    <col min="7" max="7" width="15.140625" style="53" customWidth="1"/>
    <col min="8" max="8" width="16.85546875" style="53" customWidth="1"/>
    <col min="9" max="9" width="11.140625" style="53" customWidth="1"/>
    <col min="10" max="16384" width="9.140625" style="53"/>
  </cols>
  <sheetData>
    <row r="5" spans="1:7" x14ac:dyDescent="0.3">
      <c r="B5" s="53" t="s">
        <v>267</v>
      </c>
      <c r="D5" s="53" t="s">
        <v>303</v>
      </c>
      <c r="F5" s="55" t="s">
        <v>304</v>
      </c>
    </row>
    <row r="6" spans="1:7" x14ac:dyDescent="0.3">
      <c r="A6" s="53">
        <v>1</v>
      </c>
      <c r="B6" s="57" t="s">
        <v>268</v>
      </c>
      <c r="C6" s="53" t="str">
        <f>UPPER(B6)</f>
        <v>ANENII NOI</v>
      </c>
      <c r="D6" s="67" t="s">
        <v>415</v>
      </c>
      <c r="F6" s="56" t="s">
        <v>402</v>
      </c>
      <c r="G6" s="53" t="s">
        <v>318</v>
      </c>
    </row>
    <row r="7" spans="1:7" x14ac:dyDescent="0.3">
      <c r="A7" s="53">
        <v>2</v>
      </c>
      <c r="B7" s="57" t="s">
        <v>269</v>
      </c>
      <c r="C7" s="53" t="str">
        <f t="shared" ref="C7:C40" si="0">UPPER(B7)</f>
        <v>BĂLȚI</v>
      </c>
      <c r="D7" s="67" t="s">
        <v>414</v>
      </c>
      <c r="F7" s="56" t="s">
        <v>316</v>
      </c>
      <c r="G7" s="53" t="s">
        <v>319</v>
      </c>
    </row>
    <row r="8" spans="1:7" x14ac:dyDescent="0.3">
      <c r="A8" s="53">
        <v>3</v>
      </c>
      <c r="B8" s="57" t="s">
        <v>270</v>
      </c>
      <c r="C8" s="53" t="str">
        <f t="shared" si="0"/>
        <v>BASARABEASCA</v>
      </c>
      <c r="D8" s="67" t="s">
        <v>416</v>
      </c>
      <c r="F8" s="56" t="s">
        <v>317</v>
      </c>
      <c r="G8" s="53" t="s">
        <v>320</v>
      </c>
    </row>
    <row r="9" spans="1:7" x14ac:dyDescent="0.3">
      <c r="A9" s="53">
        <v>4</v>
      </c>
      <c r="B9" s="57" t="s">
        <v>271</v>
      </c>
      <c r="C9" s="53" t="str">
        <f t="shared" si="0"/>
        <v>BRICENI</v>
      </c>
      <c r="D9" s="67" t="s">
        <v>417</v>
      </c>
      <c r="F9" s="56" t="s">
        <v>403</v>
      </c>
      <c r="G9" s="53" t="s">
        <v>321</v>
      </c>
    </row>
    <row r="10" spans="1:7" x14ac:dyDescent="0.3">
      <c r="A10" s="53">
        <v>5</v>
      </c>
      <c r="B10" s="57" t="s">
        <v>272</v>
      </c>
      <c r="C10" s="53" t="str">
        <f t="shared" si="0"/>
        <v>CAHUL</v>
      </c>
      <c r="D10" s="67" t="s">
        <v>418</v>
      </c>
      <c r="F10" s="56" t="s">
        <v>404</v>
      </c>
      <c r="G10" s="53" t="s">
        <v>305</v>
      </c>
    </row>
    <row r="11" spans="1:7" x14ac:dyDescent="0.3">
      <c r="A11" s="53">
        <v>6</v>
      </c>
      <c r="B11" s="57" t="s">
        <v>273</v>
      </c>
      <c r="C11" s="53" t="str">
        <f t="shared" si="0"/>
        <v>CĂLĂRAȘI</v>
      </c>
      <c r="D11" s="67" t="s">
        <v>440</v>
      </c>
      <c r="F11" s="56" t="s">
        <v>405</v>
      </c>
      <c r="G11" s="53" t="s">
        <v>323</v>
      </c>
    </row>
    <row r="12" spans="1:7" x14ac:dyDescent="0.3">
      <c r="A12" s="53">
        <v>7</v>
      </c>
      <c r="B12" s="57" t="s">
        <v>274</v>
      </c>
      <c r="C12" s="53" t="str">
        <f t="shared" si="0"/>
        <v>CANTEMIR</v>
      </c>
      <c r="F12" s="56" t="s">
        <v>322</v>
      </c>
      <c r="G12" s="53" t="s">
        <v>324</v>
      </c>
    </row>
    <row r="13" spans="1:7" x14ac:dyDescent="0.3">
      <c r="A13" s="53">
        <v>8</v>
      </c>
      <c r="B13" s="57" t="s">
        <v>275</v>
      </c>
      <c r="C13" s="53" t="str">
        <f t="shared" si="0"/>
        <v>CĂUȘENI</v>
      </c>
      <c r="F13" s="56" t="s">
        <v>406</v>
      </c>
      <c r="G13" s="53" t="s">
        <v>325</v>
      </c>
    </row>
    <row r="14" spans="1:7" x14ac:dyDescent="0.3">
      <c r="A14" s="53">
        <v>9</v>
      </c>
      <c r="B14" s="57" t="s">
        <v>276</v>
      </c>
      <c r="C14" s="53" t="str">
        <f t="shared" si="0"/>
        <v>CHIȘINĂU</v>
      </c>
      <c r="F14" s="56" t="s">
        <v>407</v>
      </c>
      <c r="G14" s="53" t="s">
        <v>326</v>
      </c>
    </row>
    <row r="15" spans="1:7" x14ac:dyDescent="0.3">
      <c r="A15" s="53">
        <v>10</v>
      </c>
      <c r="B15" s="57" t="s">
        <v>277</v>
      </c>
      <c r="C15" s="53" t="str">
        <f t="shared" si="0"/>
        <v>CIMIȘLIA</v>
      </c>
      <c r="F15" s="56" t="s">
        <v>306</v>
      </c>
      <c r="G15" s="53" t="s">
        <v>307</v>
      </c>
    </row>
    <row r="16" spans="1:7" x14ac:dyDescent="0.3">
      <c r="A16" s="53">
        <v>11</v>
      </c>
      <c r="B16" s="57" t="s">
        <v>278</v>
      </c>
      <c r="C16" s="53" t="str">
        <f t="shared" si="0"/>
        <v>CRIULENI</v>
      </c>
      <c r="F16" s="56" t="s">
        <v>308</v>
      </c>
      <c r="G16" s="53" t="s">
        <v>327</v>
      </c>
    </row>
    <row r="17" spans="1:7" x14ac:dyDescent="0.3">
      <c r="A17" s="53">
        <v>12</v>
      </c>
      <c r="B17" s="57" t="s">
        <v>279</v>
      </c>
      <c r="C17" s="53" t="str">
        <f t="shared" si="0"/>
        <v>DONDUȘENI</v>
      </c>
      <c r="F17" s="56" t="s">
        <v>309</v>
      </c>
      <c r="G17" s="53" t="s">
        <v>328</v>
      </c>
    </row>
    <row r="18" spans="1:7" x14ac:dyDescent="0.3">
      <c r="A18" s="53">
        <v>13</v>
      </c>
      <c r="B18" s="57" t="s">
        <v>280</v>
      </c>
      <c r="C18" s="53" t="str">
        <f t="shared" si="0"/>
        <v>DROCHIA</v>
      </c>
      <c r="F18" s="56" t="s">
        <v>329</v>
      </c>
      <c r="G18" s="53" t="s">
        <v>330</v>
      </c>
    </row>
    <row r="19" spans="1:7" x14ac:dyDescent="0.3">
      <c r="A19" s="53">
        <v>14</v>
      </c>
      <c r="B19" s="57" t="s">
        <v>281</v>
      </c>
      <c r="C19" s="53" t="str">
        <f t="shared" si="0"/>
        <v>DUBĂSARI</v>
      </c>
      <c r="F19" s="56" t="s">
        <v>310</v>
      </c>
      <c r="G19" s="53" t="s">
        <v>311</v>
      </c>
    </row>
    <row r="20" spans="1:7" x14ac:dyDescent="0.3">
      <c r="A20" s="53">
        <v>15</v>
      </c>
      <c r="B20" s="57" t="s">
        <v>282</v>
      </c>
      <c r="C20" s="53" t="str">
        <f t="shared" si="0"/>
        <v>EDINEȚ</v>
      </c>
      <c r="F20" s="56" t="s">
        <v>312</v>
      </c>
      <c r="G20" s="53" t="s">
        <v>313</v>
      </c>
    </row>
    <row r="21" spans="1:7" x14ac:dyDescent="0.3">
      <c r="A21" s="53">
        <v>16</v>
      </c>
      <c r="B21" s="57" t="s">
        <v>283</v>
      </c>
      <c r="C21" s="53" t="str">
        <f t="shared" si="0"/>
        <v>FĂLEȘTI</v>
      </c>
      <c r="F21" s="56" t="s">
        <v>314</v>
      </c>
      <c r="G21" s="53" t="s">
        <v>315</v>
      </c>
    </row>
    <row r="22" spans="1:7" x14ac:dyDescent="0.3">
      <c r="A22" s="53">
        <v>17</v>
      </c>
      <c r="B22" s="57" t="s">
        <v>284</v>
      </c>
      <c r="C22" s="53" t="str">
        <f t="shared" si="0"/>
        <v>FLOREȘTI</v>
      </c>
    </row>
    <row r="23" spans="1:7" x14ac:dyDescent="0.3">
      <c r="A23" s="53">
        <v>18</v>
      </c>
      <c r="B23" s="57" t="s">
        <v>285</v>
      </c>
      <c r="C23" s="53" t="str">
        <f t="shared" si="0"/>
        <v>GLODENI</v>
      </c>
    </row>
    <row r="24" spans="1:7" x14ac:dyDescent="0.3">
      <c r="A24" s="53">
        <v>19</v>
      </c>
      <c r="B24" s="57" t="s">
        <v>286</v>
      </c>
      <c r="C24" s="53" t="str">
        <f t="shared" si="0"/>
        <v>HÎNCEȘTI</v>
      </c>
    </row>
    <row r="25" spans="1:7" x14ac:dyDescent="0.3">
      <c r="A25" s="53">
        <v>20</v>
      </c>
      <c r="B25" s="57" t="s">
        <v>287</v>
      </c>
      <c r="C25" s="53" t="str">
        <f t="shared" si="0"/>
        <v>IALOVENI</v>
      </c>
    </row>
    <row r="26" spans="1:7" x14ac:dyDescent="0.3">
      <c r="A26" s="53">
        <v>21</v>
      </c>
      <c r="B26" s="57" t="s">
        <v>288</v>
      </c>
      <c r="C26" s="53" t="str">
        <f t="shared" si="0"/>
        <v>LEOVA</v>
      </c>
    </row>
    <row r="27" spans="1:7" x14ac:dyDescent="0.3">
      <c r="A27" s="53">
        <v>22</v>
      </c>
      <c r="B27" s="57" t="s">
        <v>289</v>
      </c>
      <c r="C27" s="53" t="str">
        <f t="shared" si="0"/>
        <v>NISPORENI</v>
      </c>
    </row>
    <row r="28" spans="1:7" x14ac:dyDescent="0.3">
      <c r="A28" s="53">
        <v>23</v>
      </c>
      <c r="B28" s="57" t="s">
        <v>290</v>
      </c>
      <c r="C28" s="53" t="str">
        <f t="shared" si="0"/>
        <v>OCNIȚA</v>
      </c>
    </row>
    <row r="29" spans="1:7" x14ac:dyDescent="0.3">
      <c r="A29" s="53">
        <v>24</v>
      </c>
      <c r="B29" s="57" t="s">
        <v>291</v>
      </c>
      <c r="C29" s="53" t="str">
        <f t="shared" si="0"/>
        <v>ORHEI</v>
      </c>
    </row>
    <row r="30" spans="1:7" x14ac:dyDescent="0.3">
      <c r="A30" s="53">
        <v>25</v>
      </c>
      <c r="B30" s="57" t="s">
        <v>292</v>
      </c>
      <c r="C30" s="53" t="str">
        <f t="shared" si="0"/>
        <v>REZINA</v>
      </c>
    </row>
    <row r="31" spans="1:7" x14ac:dyDescent="0.3">
      <c r="A31" s="53">
        <v>26</v>
      </c>
      <c r="B31" s="57" t="s">
        <v>293</v>
      </c>
      <c r="C31" s="53" t="str">
        <f t="shared" si="0"/>
        <v>RÎȘCANI</v>
      </c>
    </row>
    <row r="32" spans="1:7" x14ac:dyDescent="0.3">
      <c r="A32" s="53">
        <v>27</v>
      </c>
      <c r="B32" s="57" t="s">
        <v>294</v>
      </c>
      <c r="C32" s="53" t="str">
        <f t="shared" si="0"/>
        <v>SÎNGEREI</v>
      </c>
    </row>
    <row r="33" spans="1:9" x14ac:dyDescent="0.3">
      <c r="A33" s="53">
        <v>28</v>
      </c>
      <c r="B33" s="57" t="s">
        <v>295</v>
      </c>
      <c r="C33" s="53" t="str">
        <f t="shared" si="0"/>
        <v>SOROCA</v>
      </c>
    </row>
    <row r="34" spans="1:9" x14ac:dyDescent="0.3">
      <c r="A34" s="53">
        <v>29</v>
      </c>
      <c r="B34" s="57" t="s">
        <v>296</v>
      </c>
      <c r="C34" s="53" t="str">
        <f t="shared" si="0"/>
        <v>STRĂȘENI</v>
      </c>
    </row>
    <row r="35" spans="1:9" x14ac:dyDescent="0.3">
      <c r="A35" s="53">
        <v>30</v>
      </c>
      <c r="B35" s="57" t="s">
        <v>297</v>
      </c>
      <c r="C35" s="53" t="str">
        <f t="shared" si="0"/>
        <v>ȘOLDĂNEȘTI</v>
      </c>
    </row>
    <row r="36" spans="1:9" x14ac:dyDescent="0.3">
      <c r="A36" s="53">
        <v>31</v>
      </c>
      <c r="B36" s="57" t="s">
        <v>298</v>
      </c>
      <c r="C36" s="53" t="str">
        <f t="shared" si="0"/>
        <v>ȘTEFAN VODĂ</v>
      </c>
    </row>
    <row r="37" spans="1:9" x14ac:dyDescent="0.3">
      <c r="A37" s="53">
        <v>32</v>
      </c>
      <c r="B37" s="57" t="s">
        <v>299</v>
      </c>
      <c r="C37" s="53" t="str">
        <f t="shared" si="0"/>
        <v>TARACLIA</v>
      </c>
    </row>
    <row r="38" spans="1:9" x14ac:dyDescent="0.3">
      <c r="A38" s="53">
        <v>33</v>
      </c>
      <c r="B38" s="57" t="s">
        <v>302</v>
      </c>
      <c r="C38" s="53" t="str">
        <f t="shared" si="0"/>
        <v>TELENEȘTI</v>
      </c>
    </row>
    <row r="39" spans="1:9" x14ac:dyDescent="0.3">
      <c r="A39" s="53">
        <v>34</v>
      </c>
      <c r="B39" s="57" t="s">
        <v>300</v>
      </c>
      <c r="C39" s="53" t="str">
        <f t="shared" si="0"/>
        <v>UNGHENI</v>
      </c>
    </row>
    <row r="40" spans="1:9" x14ac:dyDescent="0.3">
      <c r="A40" s="53">
        <v>35</v>
      </c>
      <c r="B40" s="57" t="s">
        <v>301</v>
      </c>
      <c r="C40" s="53" t="str">
        <f t="shared" si="0"/>
        <v>UTA GĂGĂUZIA</v>
      </c>
    </row>
    <row r="41" spans="1:9" x14ac:dyDescent="0.3">
      <c r="B41" s="53" t="s">
        <v>408</v>
      </c>
    </row>
    <row r="43" spans="1:9" x14ac:dyDescent="0.3">
      <c r="B43" s="53" t="s">
        <v>331</v>
      </c>
      <c r="D43" s="53" t="s">
        <v>332</v>
      </c>
      <c r="F43" s="55" t="s">
        <v>10</v>
      </c>
      <c r="I43" s="53" t="s">
        <v>876</v>
      </c>
    </row>
    <row r="44" spans="1:9" x14ac:dyDescent="0.3">
      <c r="B44" s="57">
        <v>1</v>
      </c>
      <c r="D44" s="57" t="s">
        <v>334</v>
      </c>
      <c r="F44" s="56" t="s">
        <v>335</v>
      </c>
      <c r="I44" s="57" t="s">
        <v>814</v>
      </c>
    </row>
    <row r="45" spans="1:9" x14ac:dyDescent="0.3">
      <c r="B45" s="57">
        <v>2</v>
      </c>
      <c r="D45" s="57" t="s">
        <v>333</v>
      </c>
      <c r="F45" s="56" t="s">
        <v>336</v>
      </c>
      <c r="I45" s="57" t="s">
        <v>813</v>
      </c>
    </row>
    <row r="46" spans="1:9" x14ac:dyDescent="0.3">
      <c r="I46" s="57" t="s">
        <v>816</v>
      </c>
    </row>
    <row r="47" spans="1:9" x14ac:dyDescent="0.3">
      <c r="B47" s="53" t="s">
        <v>349</v>
      </c>
      <c r="D47" s="53" t="s">
        <v>372</v>
      </c>
      <c r="F47" s="55" t="s">
        <v>398</v>
      </c>
      <c r="I47" s="57" t="s">
        <v>815</v>
      </c>
    </row>
    <row r="48" spans="1:9" x14ac:dyDescent="0.3">
      <c r="B48" s="57" t="s">
        <v>371</v>
      </c>
      <c r="D48" s="57" t="s">
        <v>373</v>
      </c>
      <c r="F48" s="55" t="s">
        <v>399</v>
      </c>
      <c r="I48" s="57" t="s">
        <v>817</v>
      </c>
    </row>
    <row r="49" spans="2:9" x14ac:dyDescent="0.3">
      <c r="B49" s="57" t="s">
        <v>350</v>
      </c>
      <c r="D49" s="57" t="s">
        <v>374</v>
      </c>
      <c r="F49" s="55" t="s">
        <v>400</v>
      </c>
      <c r="I49" s="57" t="s">
        <v>818</v>
      </c>
    </row>
    <row r="50" spans="2:9" x14ac:dyDescent="0.3">
      <c r="B50" s="57" t="s">
        <v>351</v>
      </c>
      <c r="F50" s="55" t="s">
        <v>401</v>
      </c>
    </row>
    <row r="51" spans="2:9" x14ac:dyDescent="0.3">
      <c r="B51" s="57" t="s">
        <v>445</v>
      </c>
    </row>
    <row r="52" spans="2:9" x14ac:dyDescent="0.3">
      <c r="B52" s="57" t="s">
        <v>444</v>
      </c>
    </row>
    <row r="53" spans="2:9" x14ac:dyDescent="0.3">
      <c r="B53" s="57" t="s">
        <v>356</v>
      </c>
    </row>
    <row r="54" spans="2:9" x14ac:dyDescent="0.3">
      <c r="B54" s="57" t="s">
        <v>357</v>
      </c>
    </row>
    <row r="55" spans="2:9" x14ac:dyDescent="0.3">
      <c r="B55" s="57" t="s">
        <v>242</v>
      </c>
    </row>
    <row r="56" spans="2:9" x14ac:dyDescent="0.3">
      <c r="B56" s="57" t="s">
        <v>358</v>
      </c>
    </row>
    <row r="57" spans="2:9" x14ac:dyDescent="0.3">
      <c r="B57" s="57" t="s">
        <v>359</v>
      </c>
    </row>
    <row r="58" spans="2:9" x14ac:dyDescent="0.3">
      <c r="B58" s="57" t="s">
        <v>360</v>
      </c>
    </row>
    <row r="59" spans="2:9" x14ac:dyDescent="0.3">
      <c r="B59" s="57" t="s">
        <v>361</v>
      </c>
    </row>
    <row r="60" spans="2:9" x14ac:dyDescent="0.3">
      <c r="B60" s="57" t="s">
        <v>362</v>
      </c>
    </row>
    <row r="61" spans="2:9" x14ac:dyDescent="0.3">
      <c r="B61" s="57" t="s">
        <v>365</v>
      </c>
    </row>
    <row r="62" spans="2:9" x14ac:dyDescent="0.3">
      <c r="B62" s="57" t="s">
        <v>92</v>
      </c>
    </row>
    <row r="63" spans="2:9" x14ac:dyDescent="0.3">
      <c r="B63" s="57" t="s">
        <v>243</v>
      </c>
    </row>
    <row r="64" spans="2:9" x14ac:dyDescent="0.3">
      <c r="B64" s="57" t="s">
        <v>15</v>
      </c>
    </row>
    <row r="65" spans="2:2" x14ac:dyDescent="0.3">
      <c r="B65" s="57" t="s">
        <v>94</v>
      </c>
    </row>
    <row r="66" spans="2:2" x14ac:dyDescent="0.3">
      <c r="B66" s="57" t="s">
        <v>16</v>
      </c>
    </row>
    <row r="67" spans="2:2" x14ac:dyDescent="0.3">
      <c r="B67" s="57" t="s">
        <v>17</v>
      </c>
    </row>
    <row r="68" spans="2:2" x14ac:dyDescent="0.3">
      <c r="B68" s="57" t="s">
        <v>352</v>
      </c>
    </row>
    <row r="69" spans="2:2" x14ac:dyDescent="0.3">
      <c r="B69" s="57" t="s">
        <v>363</v>
      </c>
    </row>
    <row r="70" spans="2:2" x14ac:dyDescent="0.3">
      <c r="B70" s="57" t="s">
        <v>19</v>
      </c>
    </row>
    <row r="71" spans="2:2" x14ac:dyDescent="0.3">
      <c r="B71" s="57" t="s">
        <v>353</v>
      </c>
    </row>
    <row r="72" spans="2:2" x14ac:dyDescent="0.3">
      <c r="B72" s="57" t="s">
        <v>354</v>
      </c>
    </row>
    <row r="73" spans="2:2" x14ac:dyDescent="0.3">
      <c r="B73" s="57" t="s">
        <v>367</v>
      </c>
    </row>
    <row r="74" spans="2:2" x14ac:dyDescent="0.3">
      <c r="B74" s="57" t="s">
        <v>355</v>
      </c>
    </row>
    <row r="75" spans="2:2" x14ac:dyDescent="0.3">
      <c r="B75" s="57" t="s">
        <v>366</v>
      </c>
    </row>
    <row r="76" spans="2:2" x14ac:dyDescent="0.3">
      <c r="B76" s="57" t="s">
        <v>364</v>
      </c>
    </row>
    <row r="77" spans="2:2" x14ac:dyDescent="0.3">
      <c r="B77" s="57" t="s">
        <v>368</v>
      </c>
    </row>
    <row r="78" spans="2:2" x14ac:dyDescent="0.3">
      <c r="B78" s="57" t="s">
        <v>369</v>
      </c>
    </row>
    <row r="79" spans="2:2" x14ac:dyDescent="0.3">
      <c r="B79" s="57" t="s">
        <v>370</v>
      </c>
    </row>
    <row r="80" spans="2:2" x14ac:dyDescent="0.3">
      <c r="B80" s="57"/>
    </row>
    <row r="81" spans="2:2" x14ac:dyDescent="0.3">
      <c r="B81" s="57"/>
    </row>
    <row r="82" spans="2:2" x14ac:dyDescent="0.3">
      <c r="B82" s="57"/>
    </row>
    <row r="83" spans="2:2" x14ac:dyDescent="0.3">
      <c r="B83" s="57"/>
    </row>
  </sheetData>
  <dataConsolidate/>
  <pageMargins left="0.7" right="0.7" top="0.75" bottom="0.75" header="0.3" footer="0.3"/>
  <ignoredErrors>
    <ignoredError sqref="F7:F8 F12 F15:F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16</vt:i4>
      </vt:variant>
    </vt:vector>
  </HeadingPairs>
  <TitlesOfParts>
    <vt:vector size="19" baseType="lpstr">
      <vt:lpstr>Formular</vt:lpstr>
      <vt:lpstr>Instrucțiuni</vt:lpstr>
      <vt:lpstr>Sheet1</vt:lpstr>
      <vt:lpstr>confirmare</vt:lpstr>
      <vt:lpstr>disciplina</vt:lpstr>
      <vt:lpstr>forma</vt:lpstr>
      <vt:lpstr>Limba</vt:lpstr>
      <vt:lpstr>Limbi</vt:lpstr>
      <vt:lpstr>Plan_cadr</vt:lpstr>
      <vt:lpstr>Plan_cadru</vt:lpstr>
      <vt:lpstr>Plancadru</vt:lpstr>
      <vt:lpstr>Planul_cadru</vt:lpstr>
      <vt:lpstr>Planuri_cadru</vt:lpstr>
      <vt:lpstr>profil</vt:lpstr>
      <vt:lpstr>Raion</vt:lpstr>
      <vt:lpstr>Raion_municipiu</vt:lpstr>
      <vt:lpstr>Schimburi</vt:lpstr>
      <vt:lpstr>tipuri</vt:lpstr>
      <vt:lpstr>transport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2020-06-29T14:00:28Z</dcterms:modified>
</cp:coreProperties>
</file>